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ctovnictvo\ÚČTOVNÍCTVO\PREHĽAD OBJEDNÁVOK\OBJEDNÁVKY 2023\"/>
    </mc:Choice>
  </mc:AlternateContent>
  <bookViews>
    <workbookView xWindow="0" yWindow="0" windowWidth="28800" windowHeight="12435"/>
  </bookViews>
  <sheets>
    <sheet name="August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2" i="2" l="1"/>
  <c r="J11" i="2"/>
  <c r="J16" i="2" l="1"/>
  <c r="J5" i="2" l="1"/>
  <c r="J15" i="2" l="1"/>
  <c r="J18" i="2" l="1"/>
  <c r="J7" i="2" l="1"/>
  <c r="J6" i="2" l="1"/>
  <c r="J8" i="2" l="1"/>
  <c r="J9" i="2"/>
  <c r="J13" i="2" l="1"/>
  <c r="J14" i="2" l="1"/>
  <c r="J21" i="2" l="1"/>
  <c r="J22" i="2"/>
</calcChain>
</file>

<file path=xl/sharedStrings.xml><?xml version="1.0" encoding="utf-8"?>
<sst xmlns="http://schemas.openxmlformats.org/spreadsheetml/2006/main" count="135" uniqueCount="91">
  <si>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</si>
  <si>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</si>
  <si>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</si>
  <si>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</si>
  <si>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</si>
  <si>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</si>
  <si>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</si>
  <si>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</si>
  <si>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</si>
  <si>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</si>
  <si>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</si>
  <si>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</si>
  <si>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</si>
  <si>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</si>
  <si>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</si>
  <si>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</si>
  <si>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Ing. Danihelová Magdaléna vedúci manažér EOaSS</t>
  </si>
  <si>
    <t>akcia/podujatie/účel</t>
  </si>
  <si>
    <t>x</t>
  </si>
  <si>
    <t>Prehľad objednávok - August 2023</t>
  </si>
  <si>
    <t>02082023</t>
  </si>
  <si>
    <t>športová príprava</t>
  </si>
  <si>
    <t>Sport resort Slovenka s.r.o.</t>
  </si>
  <si>
    <t>Prof. Sáru 5, 974 01  Banská Bystrica</t>
  </si>
  <si>
    <t>Športová škola karate Bratislava</t>
  </si>
  <si>
    <t>Znievska 3026/7, 851 06  Bratislava</t>
  </si>
  <si>
    <t>Reprezentačné sústredenie Moštenica - Roman Hrčka</t>
  </si>
  <si>
    <t>klubové sústredenie - Sport resort Slovenka + tréner, prenájom telocvične; Elit karate camp ubytovanie + strava; kimono shureido NW1 červené/modré 2ks - Roman Hrčka</t>
  </si>
  <si>
    <t>01082023</t>
  </si>
  <si>
    <t>Správa IT infraštruktúry, Správa a technická podpora tlačiarní, Sprtáva a tech.podpora telefónnej IP ústredne, servisný výjazd počas prac. doby nad rámec, hodin.sadzba servisných úkonov počas prac.doby</t>
  </si>
  <si>
    <t>režiijný materiál</t>
  </si>
  <si>
    <t>Readvise s.r.o.</t>
  </si>
  <si>
    <t>A. Hlinku 16, 962 12  Detva</t>
  </si>
  <si>
    <t>reg. Poplatok za doménu narodnesportovecentrum.sk, webhosting Start - skolskysport.sk</t>
  </si>
  <si>
    <t>Webglobe, a.s.</t>
  </si>
  <si>
    <t>Stará Prievozská 1349/2, 821 09  Bratislava</t>
  </si>
  <si>
    <t>10082023</t>
  </si>
  <si>
    <t>24kg železné závažia pre nožnicový stan (1x sada = 2x12kg), podľa CP zo dňa 9/8/2023, termín dodania do 5/9/2023</t>
  </si>
  <si>
    <t>ŠtrbaRACE 2023</t>
  </si>
  <si>
    <t>MTS Systems s.r.o.</t>
  </si>
  <si>
    <t>Farbiarska 53/29, 064 01  Stará Ľubovňa</t>
  </si>
  <si>
    <t>Presťahovanie kancelárie z Martina do Bratislavy</t>
  </si>
  <si>
    <t>služby</t>
  </si>
  <si>
    <t>Autodoprava - PeMat s.r.o</t>
  </si>
  <si>
    <t>Hrudky 1750/23, 900 25  Chorvátsky Grob</t>
  </si>
  <si>
    <t>25082023</t>
  </si>
  <si>
    <t>Reprezentačné sústredenie Moštenica -Nina Kvasnicová, Adi Gyurík, Sára Krivdová</t>
  </si>
  <si>
    <t xml:space="preserve">Promovie s.r.o. </t>
  </si>
  <si>
    <t>Rastislav Konečný</t>
  </si>
  <si>
    <t>Prenájom technického vybavenia, produkcia a postprodukcia 8 epizód v temíne do 13/12/2023 (prenájom audiotechniky, svetiel a videotechniky) Fakturácia podľa reálne využitého času</t>
  </si>
  <si>
    <t>podcast</t>
  </si>
  <si>
    <t>Bradáčova 2, 821 02  Bratislava</t>
  </si>
  <si>
    <t>48029645</t>
  </si>
  <si>
    <t>Príprava a realizácia audiovizuálneho diela (príprava a obsah podcastu a príprava scenára - 8 epizód)</t>
  </si>
  <si>
    <t>Lánska 933/21, 017 01  Považská Bystrica</t>
  </si>
  <si>
    <t>52145620</t>
  </si>
  <si>
    <t>11082023</t>
  </si>
  <si>
    <t>Tatry mounain resorts a.s., obch.odd.</t>
  </si>
  <si>
    <t>Demänovská dolina 72, 031 01  Liptovský Mikuláš</t>
  </si>
  <si>
    <t xml:space="preserve">Ubytovanie počas Štrbarace 2023 v hoteli FIS 3-4/10/2023 5osôb, 4-5/10/2023 8 osôb. </t>
  </si>
  <si>
    <t>1</t>
  </si>
  <si>
    <t>Martina Rázusa 23A, 010 01  Žilina</t>
  </si>
  <si>
    <t>Poradca podnikateľa spol. s r.o.</t>
  </si>
  <si>
    <t>Verejná správa SR - ročný prístup (daňová a mzdová pohotovosť - tel+pís; Videoškolenia, Noviny ver. správy, montoring, notifikácie,Editovateľné tlačivá a formuláre</t>
  </si>
  <si>
    <t>17082023</t>
  </si>
  <si>
    <t>Harrmed Medical</t>
  </si>
  <si>
    <t>Šulekova 2, 810 06  Bratislava</t>
  </si>
  <si>
    <t>Buničité štvorčeky, Skladané ružníky biele, rukavice nepúdrované, bomixx plus, rukavice soft latex</t>
  </si>
  <si>
    <t>07082023</t>
  </si>
  <si>
    <t xml:space="preserve">Organizácia podujatia Európsky týždeň športu v Poprade 9/9/2023 (pódium, osvetlenie, ozvučenie, stanovištia, vystúpenia, prenájom stanov, lavíc, stolov, doprava, technické zabezpečenie a branding, personálne vybavenie, prenájom priestorov, šatní, skladu </t>
  </si>
  <si>
    <t>ETŠ Be active</t>
  </si>
  <si>
    <t>Helket s.r.o.</t>
  </si>
  <si>
    <t>2023/96</t>
  </si>
  <si>
    <t>Alstrova 208, 831 06  Bratislava - Rača</t>
  </si>
  <si>
    <t>Organizovanie podujatí, kultúrnych podujatí a seminárov pre rok 2023/2024 ( inštruktori, prenjom stanov, lavíc, stolov, doprava, technické zabezpečenie a branding, personálne vybavenie, prenájom priestorov, šatní, skladu)</t>
  </si>
  <si>
    <t xml:space="preserve">ETŠ </t>
  </si>
  <si>
    <t>03082023</t>
  </si>
  <si>
    <t>predĺženie domény telesnavychova.sk 8/8/2023-7/8/2024</t>
  </si>
  <si>
    <t>marketing</t>
  </si>
  <si>
    <t>Rainside s.r.o.</t>
  </si>
  <si>
    <t>Teslova 43, 821 02  Bratislava</t>
  </si>
  <si>
    <t>oprava vozidla Toyota Proace A092AA</t>
  </si>
  <si>
    <t>opravy a udržiavanie</t>
  </si>
  <si>
    <t>Vladimír Slováček - Autoslužby PLN</t>
  </si>
  <si>
    <t>Hradská 25, 821 07  Bratislava</t>
  </si>
  <si>
    <t>5</t>
  </si>
  <si>
    <t>výmena oleja a servis vozidla ToyotaRav 4 BT907GV</t>
  </si>
  <si>
    <t>21082023</t>
  </si>
  <si>
    <t>Spracovanie miezd - tréneri v škole v mesiacoch 9-12/2023</t>
  </si>
  <si>
    <t>Zuzana Urbanovičová</t>
  </si>
  <si>
    <t xml:space="preserve">A. Hlinku 298/16, 900 84 Kaplná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</si>
</sst>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555555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3" fillId="0" borderId="4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44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4" xfId="0" applyNumberFormat="1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1" xfId="0" applyNumberForma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0" fillId="0" borderId="12" xfId="0" applyNumberForma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49" fontId="0" fillId="0" borderId="10" xfId="0" applyNumberFormat="1" applyBorder="1" applyAlignment="1">
      <alignment vertical="center"/>
    </xf>
    <xf numFmtId="0" fontId="6" fillId="0" borderId="14" xfId="0" applyFont="1" applyFill="1" applyBorder="1" applyAlignment="1">
      <alignment horizontal="left" vertical="center" wrapText="1"/>
    </xf>
    <xf numFmtId="43" fontId="0" fillId="0" borderId="15" xfId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8" xfId="0" applyBorder="1" applyAlignment="1">
      <alignment vertical="center"/>
    </xf>
    <xf numFmtId="44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44" fontId="0" fillId="0" borderId="17" xfId="0" applyNumberFormat="1" applyBorder="1" applyAlignment="1">
      <alignment horizontal="center" vertical="center"/>
    </xf>
    <xf numFmtId="43" fontId="0" fillId="0" borderId="17" xfId="1" applyFont="1" applyBorder="1" applyAlignment="1">
      <alignment vertical="center"/>
    </xf>
    <xf numFmtId="43" fontId="0" fillId="0" borderId="18" xfId="1" applyFont="1" applyBorder="1" applyAlignment="1">
      <alignment vertical="center"/>
    </xf>
    <xf numFmtId="43" fontId="0" fillId="0" borderId="22" xfId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4" fontId="0" fillId="0" borderId="18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49" fontId="0" fillId="0" borderId="14" xfId="1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4" fontId="3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 wrapText="1"/>
    </xf>
    <xf numFmtId="44" fontId="6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M7" sqref="M7"/>
    </sheetView>
  </sheetViews>
  <sheetFormatPr defaultRowHeight="15" x14ac:dyDescent="0.25"/>
  <cols>
    <col min="1" max="1" width="11.5703125" style="28" customWidth="1"/>
    <col min="2" max="2" width="2.85546875" style="28" customWidth="1"/>
    <col min="3" max="3" width="52.140625" style="16" customWidth="1"/>
    <col min="4" max="4" width="10.5703125" style="16" bestFit="1" customWidth="1"/>
    <col min="5" max="5" width="2.28515625" style="16" bestFit="1" customWidth="1"/>
    <col min="6" max="6" width="4" style="16" bestFit="1" customWidth="1"/>
    <col min="7" max="7" width="5" style="16" bestFit="1" customWidth="1"/>
    <col min="8" max="8" width="11.85546875" style="14" bestFit="1" customWidth="1"/>
    <col min="9" max="9" width="12.85546875" style="20" bestFit="1" customWidth="1"/>
    <col min="10" max="10" width="11.85546875" style="14" bestFit="1" customWidth="1"/>
    <col min="11" max="11" width="9.140625" style="61"/>
    <col min="12" max="12" width="9.140625" style="28"/>
    <col min="13" max="13" width="39.42578125" style="14" bestFit="1" customWidth="1"/>
    <col min="14" max="14" width="40.5703125" style="80" customWidth="1"/>
    <col min="15" max="15" width="13.140625" style="28" customWidth="1"/>
    <col min="16" max="16" width="26.85546875" style="16" customWidth="1"/>
  </cols>
  <sheetData>
    <row r="1" spans="1:16" s="1" customFormat="1" ht="20.25" x14ac:dyDescent="0.25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81"/>
      <c r="O1" s="71"/>
      <c r="P1" s="71"/>
    </row>
    <row r="2" spans="1:16" s="1" customFormat="1" ht="15.75" thickBot="1" x14ac:dyDescent="0.3">
      <c r="A2" s="29"/>
      <c r="B2" s="15"/>
      <c r="C2" s="65"/>
      <c r="D2" s="30"/>
      <c r="E2" s="31"/>
      <c r="F2" s="32"/>
      <c r="G2" s="32"/>
      <c r="H2" s="12"/>
      <c r="I2" s="21"/>
      <c r="J2" s="12"/>
      <c r="K2" s="33"/>
      <c r="L2" s="24"/>
      <c r="M2" s="17"/>
      <c r="N2" s="76"/>
      <c r="O2" s="34"/>
      <c r="P2" s="35"/>
    </row>
    <row r="3" spans="1:16" s="8" customFormat="1" ht="15.75" thickBot="1" x14ac:dyDescent="0.3">
      <c r="A3" s="72">
        <v>1</v>
      </c>
      <c r="B3" s="73"/>
      <c r="C3" s="2">
        <v>2</v>
      </c>
      <c r="D3" s="74"/>
      <c r="E3" s="75"/>
      <c r="F3" s="75"/>
      <c r="G3" s="75"/>
      <c r="H3" s="3"/>
      <c r="I3" s="22"/>
      <c r="J3" s="3" t="s">
        <v>0</v>
      </c>
      <c r="K3" s="3" t="s">
        <v>1</v>
      </c>
      <c r="L3" s="4">
        <v>5</v>
      </c>
      <c r="M3" s="5" t="s">
        <v>2</v>
      </c>
      <c r="N3" s="6" t="s">
        <v>3</v>
      </c>
      <c r="O3" s="4">
        <v>7</v>
      </c>
      <c r="P3" s="7" t="s">
        <v>4</v>
      </c>
    </row>
    <row r="4" spans="1:16" s="8" customFormat="1" ht="30.75" thickBot="1" x14ac:dyDescent="0.3">
      <c r="A4" s="105" t="s">
        <v>5</v>
      </c>
      <c r="B4" s="106"/>
      <c r="C4" s="107" t="s">
        <v>6</v>
      </c>
      <c r="D4" s="135" t="s">
        <v>17</v>
      </c>
      <c r="E4" s="136"/>
      <c r="F4" s="136"/>
      <c r="G4" s="137"/>
      <c r="H4" s="108" t="s">
        <v>7</v>
      </c>
      <c r="I4" s="109" t="s">
        <v>8</v>
      </c>
      <c r="J4" s="108" t="s">
        <v>9</v>
      </c>
      <c r="K4" s="110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7" t="s">
        <v>15</v>
      </c>
    </row>
    <row r="5" spans="1:16" s="128" customFormat="1" ht="38.25" x14ac:dyDescent="0.25">
      <c r="A5" s="123" t="s">
        <v>28</v>
      </c>
      <c r="B5" s="123" t="s">
        <v>60</v>
      </c>
      <c r="C5" s="118" t="s">
        <v>63</v>
      </c>
      <c r="D5" s="140" t="s">
        <v>42</v>
      </c>
      <c r="E5" s="140"/>
      <c r="F5" s="140"/>
      <c r="G5" s="140"/>
      <c r="H5" s="124">
        <v>170</v>
      </c>
      <c r="I5" s="125">
        <v>34</v>
      </c>
      <c r="J5" s="19">
        <f>H5+I5</f>
        <v>204</v>
      </c>
      <c r="K5" s="126"/>
      <c r="L5" s="129">
        <v>45139</v>
      </c>
      <c r="M5" s="84" t="s">
        <v>62</v>
      </c>
      <c r="N5" s="84" t="s">
        <v>61</v>
      </c>
      <c r="O5" s="84">
        <v>31592503</v>
      </c>
      <c r="P5" s="127" t="s">
        <v>16</v>
      </c>
    </row>
    <row r="6" spans="1:16" ht="60" x14ac:dyDescent="0.25">
      <c r="A6" s="36" t="s">
        <v>28</v>
      </c>
      <c r="B6" s="37">
        <v>2</v>
      </c>
      <c r="C6" s="97" t="s">
        <v>29</v>
      </c>
      <c r="D6" s="141" t="s">
        <v>30</v>
      </c>
      <c r="E6" s="142"/>
      <c r="F6" s="142"/>
      <c r="G6" s="143"/>
      <c r="H6" s="99">
        <v>2004.4</v>
      </c>
      <c r="I6" s="19">
        <v>400.88</v>
      </c>
      <c r="J6" s="19">
        <f>H6+I6</f>
        <v>2405.2800000000002</v>
      </c>
      <c r="K6" s="100"/>
      <c r="L6" s="26">
        <v>45139</v>
      </c>
      <c r="M6" s="46" t="s">
        <v>31</v>
      </c>
      <c r="N6" s="101" t="s">
        <v>32</v>
      </c>
      <c r="O6" s="111">
        <v>53187016</v>
      </c>
      <c r="P6" s="102" t="s">
        <v>16</v>
      </c>
    </row>
    <row r="7" spans="1:16" ht="30" x14ac:dyDescent="0.25">
      <c r="A7" s="36" t="s">
        <v>28</v>
      </c>
      <c r="B7" s="37">
        <v>3</v>
      </c>
      <c r="C7" s="97" t="s">
        <v>33</v>
      </c>
      <c r="D7" s="141" t="s">
        <v>30</v>
      </c>
      <c r="E7" s="142"/>
      <c r="F7" s="142"/>
      <c r="G7" s="143"/>
      <c r="H7" s="99">
        <v>31.72</v>
      </c>
      <c r="I7" s="19">
        <v>6.34</v>
      </c>
      <c r="J7" s="19">
        <f>H7+I7</f>
        <v>38.06</v>
      </c>
      <c r="K7" s="100"/>
      <c r="L7" s="26">
        <v>45139</v>
      </c>
      <c r="M7" s="46" t="s">
        <v>34</v>
      </c>
      <c r="N7" s="101" t="s">
        <v>35</v>
      </c>
      <c r="O7" s="111">
        <v>52486567</v>
      </c>
      <c r="P7" s="102" t="s">
        <v>16</v>
      </c>
    </row>
    <row r="8" spans="1:16" s="8" customFormat="1" ht="25.5" x14ac:dyDescent="0.25">
      <c r="A8" s="103" t="s">
        <v>20</v>
      </c>
      <c r="B8" s="104">
        <v>1</v>
      </c>
      <c r="C8" s="52" t="s">
        <v>26</v>
      </c>
      <c r="D8" s="138" t="s">
        <v>21</v>
      </c>
      <c r="E8" s="138"/>
      <c r="F8" s="138"/>
      <c r="G8" s="138"/>
      <c r="H8" s="112">
        <v>200</v>
      </c>
      <c r="I8" s="113">
        <v>0</v>
      </c>
      <c r="J8" s="19">
        <f t="shared" ref="J8:J11" si="0">H8+I8</f>
        <v>200</v>
      </c>
      <c r="K8" s="114"/>
      <c r="L8" s="116">
        <v>45140</v>
      </c>
      <c r="M8" s="78" t="s">
        <v>22</v>
      </c>
      <c r="N8" s="78" t="s">
        <v>23</v>
      </c>
      <c r="O8" s="78">
        <v>36055824</v>
      </c>
      <c r="P8" s="115" t="s">
        <v>16</v>
      </c>
    </row>
    <row r="9" spans="1:16" s="8" customFormat="1" ht="38.25" x14ac:dyDescent="0.25">
      <c r="A9" s="103" t="s">
        <v>20</v>
      </c>
      <c r="B9" s="104">
        <v>2</v>
      </c>
      <c r="C9" s="118" t="s">
        <v>27</v>
      </c>
      <c r="D9" s="131" t="s">
        <v>21</v>
      </c>
      <c r="E9" s="132"/>
      <c r="F9" s="132"/>
      <c r="G9" s="133"/>
      <c r="H9" s="119">
        <v>1591.4</v>
      </c>
      <c r="I9" s="113">
        <v>0</v>
      </c>
      <c r="J9" s="19">
        <f t="shared" si="0"/>
        <v>1591.4</v>
      </c>
      <c r="K9" s="117"/>
      <c r="L9" s="116">
        <v>45140</v>
      </c>
      <c r="M9" s="78" t="s">
        <v>24</v>
      </c>
      <c r="N9" s="78" t="s">
        <v>25</v>
      </c>
      <c r="O9" s="84">
        <v>50940309</v>
      </c>
      <c r="P9" s="115" t="s">
        <v>16</v>
      </c>
    </row>
    <row r="10" spans="1:16" s="8" customFormat="1" ht="25.5" x14ac:dyDescent="0.25">
      <c r="A10" s="103" t="s">
        <v>76</v>
      </c>
      <c r="B10" s="104">
        <v>1</v>
      </c>
      <c r="C10" s="118" t="s">
        <v>77</v>
      </c>
      <c r="D10" s="131" t="s">
        <v>78</v>
      </c>
      <c r="E10" s="132"/>
      <c r="F10" s="132"/>
      <c r="G10" s="133"/>
      <c r="H10" s="119">
        <v>20</v>
      </c>
      <c r="I10" s="113">
        <v>4</v>
      </c>
      <c r="J10" s="19">
        <f t="shared" si="0"/>
        <v>24</v>
      </c>
      <c r="K10" s="130"/>
      <c r="L10" s="116">
        <v>45141</v>
      </c>
      <c r="M10" s="78" t="s">
        <v>79</v>
      </c>
      <c r="N10" s="78" t="s">
        <v>80</v>
      </c>
      <c r="O10" s="84">
        <v>31386946</v>
      </c>
      <c r="P10" s="115" t="s">
        <v>16</v>
      </c>
    </row>
    <row r="11" spans="1:16" s="8" customFormat="1" ht="63.75" x14ac:dyDescent="0.25">
      <c r="A11" s="103" t="s">
        <v>68</v>
      </c>
      <c r="B11" s="104">
        <v>1</v>
      </c>
      <c r="C11" s="118" t="s">
        <v>69</v>
      </c>
      <c r="D11" s="131" t="s">
        <v>70</v>
      </c>
      <c r="E11" s="132"/>
      <c r="F11" s="132"/>
      <c r="G11" s="133"/>
      <c r="H11" s="119">
        <v>16000</v>
      </c>
      <c r="I11" s="113">
        <v>3200</v>
      </c>
      <c r="J11" s="19">
        <f t="shared" si="0"/>
        <v>19200</v>
      </c>
      <c r="K11" s="122" t="s">
        <v>72</v>
      </c>
      <c r="L11" s="116">
        <v>45145</v>
      </c>
      <c r="M11" s="78" t="s">
        <v>71</v>
      </c>
      <c r="N11" s="78" t="s">
        <v>73</v>
      </c>
      <c r="O11" s="84">
        <v>53705211</v>
      </c>
      <c r="P11" s="115" t="s">
        <v>16</v>
      </c>
    </row>
    <row r="12" spans="1:16" s="8" customFormat="1" ht="51" x14ac:dyDescent="0.25">
      <c r="A12" s="103" t="s">
        <v>68</v>
      </c>
      <c r="B12" s="104">
        <v>2</v>
      </c>
      <c r="C12" s="118" t="s">
        <v>74</v>
      </c>
      <c r="D12" s="131" t="s">
        <v>75</v>
      </c>
      <c r="E12" s="132"/>
      <c r="F12" s="132"/>
      <c r="G12" s="133"/>
      <c r="H12" s="119">
        <v>4166.67</v>
      </c>
      <c r="I12" s="113">
        <v>833.33</v>
      </c>
      <c r="J12" s="19">
        <f t="shared" ref="J12" si="1">H12+I12</f>
        <v>5000</v>
      </c>
      <c r="K12" s="122" t="s">
        <v>72</v>
      </c>
      <c r="L12" s="116">
        <v>45145</v>
      </c>
      <c r="M12" s="78" t="s">
        <v>71</v>
      </c>
      <c r="N12" s="78" t="s">
        <v>73</v>
      </c>
      <c r="O12" s="84">
        <v>53705211</v>
      </c>
      <c r="P12" s="115" t="s">
        <v>16</v>
      </c>
    </row>
    <row r="13" spans="1:16" ht="45" x14ac:dyDescent="0.25">
      <c r="A13" s="36" t="s">
        <v>36</v>
      </c>
      <c r="B13" s="37">
        <v>1</v>
      </c>
      <c r="C13" s="97" t="s">
        <v>37</v>
      </c>
      <c r="D13" s="141" t="s">
        <v>38</v>
      </c>
      <c r="E13" s="142"/>
      <c r="F13" s="142"/>
      <c r="G13" s="143"/>
      <c r="H13" s="99">
        <v>316.67</v>
      </c>
      <c r="I13" s="19">
        <v>63.33</v>
      </c>
      <c r="J13" s="19">
        <f>H13+I13</f>
        <v>380</v>
      </c>
      <c r="K13" s="100"/>
      <c r="L13" s="26">
        <v>45148</v>
      </c>
      <c r="M13" s="46" t="s">
        <v>39</v>
      </c>
      <c r="N13" s="101" t="s">
        <v>40</v>
      </c>
      <c r="O13" s="111">
        <v>48341177</v>
      </c>
      <c r="P13" s="102" t="s">
        <v>16</v>
      </c>
    </row>
    <row r="14" spans="1:16" ht="30" x14ac:dyDescent="0.25">
      <c r="A14" s="36" t="s">
        <v>36</v>
      </c>
      <c r="B14" s="37">
        <v>2</v>
      </c>
      <c r="C14" s="86" t="s">
        <v>41</v>
      </c>
      <c r="D14" s="139" t="s">
        <v>42</v>
      </c>
      <c r="E14" s="139"/>
      <c r="F14" s="139"/>
      <c r="G14" s="139"/>
      <c r="H14" s="93">
        <v>750</v>
      </c>
      <c r="I14" s="13">
        <v>150</v>
      </c>
      <c r="J14" s="13">
        <f t="shared" ref="J14:J18" si="2">H14+I14</f>
        <v>900</v>
      </c>
      <c r="K14" s="11"/>
      <c r="L14" s="25">
        <v>45148</v>
      </c>
      <c r="M14" s="9" t="s">
        <v>43</v>
      </c>
      <c r="N14" s="98" t="s">
        <v>44</v>
      </c>
      <c r="O14" s="98">
        <v>52399605</v>
      </c>
      <c r="P14" s="10" t="s">
        <v>16</v>
      </c>
    </row>
    <row r="15" spans="1:16" ht="30" x14ac:dyDescent="0.25">
      <c r="A15" s="103" t="s">
        <v>56</v>
      </c>
      <c r="B15" s="104">
        <v>1</v>
      </c>
      <c r="C15" s="121" t="s">
        <v>59</v>
      </c>
      <c r="D15" s="131" t="s">
        <v>38</v>
      </c>
      <c r="E15" s="132"/>
      <c r="F15" s="132"/>
      <c r="G15" s="133"/>
      <c r="H15" s="99">
        <v>1297.27</v>
      </c>
      <c r="I15" s="19">
        <v>129.72999999999999</v>
      </c>
      <c r="J15" s="19">
        <f t="shared" si="2"/>
        <v>1427</v>
      </c>
      <c r="K15" s="100"/>
      <c r="L15" s="26">
        <v>45149</v>
      </c>
      <c r="M15" s="46" t="s">
        <v>57</v>
      </c>
      <c r="N15" s="98" t="s">
        <v>58</v>
      </c>
      <c r="O15" s="98">
        <v>31560636</v>
      </c>
      <c r="P15" s="102" t="s">
        <v>16</v>
      </c>
    </row>
    <row r="16" spans="1:16" ht="30" x14ac:dyDescent="0.25">
      <c r="A16" s="103" t="s">
        <v>64</v>
      </c>
      <c r="B16" s="104">
        <v>1</v>
      </c>
      <c r="C16" s="121" t="s">
        <v>67</v>
      </c>
      <c r="D16" s="131" t="s">
        <v>30</v>
      </c>
      <c r="E16" s="132"/>
      <c r="F16" s="132"/>
      <c r="G16" s="133"/>
      <c r="H16" s="99">
        <v>292</v>
      </c>
      <c r="I16" s="19">
        <v>0</v>
      </c>
      <c r="J16" s="19">
        <f t="shared" si="2"/>
        <v>292</v>
      </c>
      <c r="K16" s="100"/>
      <c r="L16" s="26">
        <v>45155</v>
      </c>
      <c r="M16" s="46" t="s">
        <v>65</v>
      </c>
      <c r="N16" s="98" t="s">
        <v>66</v>
      </c>
      <c r="O16" s="98">
        <v>64085210</v>
      </c>
      <c r="P16" s="102" t="s">
        <v>16</v>
      </c>
    </row>
    <row r="17" spans="1:16" ht="30" x14ac:dyDescent="0.25">
      <c r="A17" s="103" t="s">
        <v>87</v>
      </c>
      <c r="B17" s="104">
        <v>1</v>
      </c>
      <c r="C17" s="121" t="s">
        <v>88</v>
      </c>
      <c r="D17" s="131" t="s">
        <v>42</v>
      </c>
      <c r="E17" s="132"/>
      <c r="F17" s="132"/>
      <c r="G17" s="133"/>
      <c r="H17" s="99">
        <v>1800</v>
      </c>
      <c r="I17" s="19">
        <v>0</v>
      </c>
      <c r="J17" s="19">
        <v>1800</v>
      </c>
      <c r="K17" s="100"/>
      <c r="L17" s="26">
        <v>45159</v>
      </c>
      <c r="M17" s="46" t="s">
        <v>89</v>
      </c>
      <c r="N17" s="98" t="s">
        <v>90</v>
      </c>
      <c r="O17" s="98">
        <v>47397047</v>
      </c>
      <c r="P17" s="102" t="s">
        <v>16</v>
      </c>
    </row>
    <row r="18" spans="1:16" ht="25.5" x14ac:dyDescent="0.25">
      <c r="A18" s="103" t="s">
        <v>45</v>
      </c>
      <c r="B18" s="104">
        <v>1</v>
      </c>
      <c r="C18" s="52" t="s">
        <v>46</v>
      </c>
      <c r="D18" s="138" t="s">
        <v>21</v>
      </c>
      <c r="E18" s="138"/>
      <c r="F18" s="138"/>
      <c r="G18" s="138"/>
      <c r="H18" s="112">
        <v>600</v>
      </c>
      <c r="I18" s="113">
        <v>0</v>
      </c>
      <c r="J18" s="19">
        <f t="shared" si="2"/>
        <v>600</v>
      </c>
      <c r="K18" s="120"/>
      <c r="L18" s="116">
        <v>45163</v>
      </c>
      <c r="M18" s="78" t="s">
        <v>22</v>
      </c>
      <c r="N18" s="78" t="s">
        <v>23</v>
      </c>
      <c r="O18" s="78">
        <v>36055824</v>
      </c>
      <c r="P18" s="115" t="s">
        <v>16</v>
      </c>
    </row>
    <row r="19" spans="1:16" s="8" customFormat="1" ht="60" x14ac:dyDescent="0.25">
      <c r="A19" s="36" t="s">
        <v>45</v>
      </c>
      <c r="B19" s="37">
        <v>2</v>
      </c>
      <c r="C19" s="86" t="s">
        <v>49</v>
      </c>
      <c r="D19" s="139" t="s">
        <v>50</v>
      </c>
      <c r="E19" s="139"/>
      <c r="F19" s="139"/>
      <c r="G19" s="139"/>
      <c r="H19" s="93" t="s">
        <v>18</v>
      </c>
      <c r="I19" s="13">
        <v>0</v>
      </c>
      <c r="J19" s="13" t="s">
        <v>18</v>
      </c>
      <c r="K19" s="11"/>
      <c r="L19" s="25">
        <v>45163</v>
      </c>
      <c r="M19" s="9" t="s">
        <v>47</v>
      </c>
      <c r="N19" s="23" t="s">
        <v>51</v>
      </c>
      <c r="O19" s="38" t="s">
        <v>52</v>
      </c>
      <c r="P19" s="10" t="s">
        <v>16</v>
      </c>
    </row>
    <row r="20" spans="1:16" s="8" customFormat="1" ht="30" x14ac:dyDescent="0.25">
      <c r="A20" s="36" t="s">
        <v>45</v>
      </c>
      <c r="B20" s="37">
        <v>3</v>
      </c>
      <c r="C20" s="67" t="s">
        <v>53</v>
      </c>
      <c r="D20" s="139" t="s">
        <v>50</v>
      </c>
      <c r="E20" s="139"/>
      <c r="F20" s="139"/>
      <c r="G20" s="139"/>
      <c r="H20" s="93">
        <v>1600</v>
      </c>
      <c r="I20" s="13">
        <v>0</v>
      </c>
      <c r="J20" s="13">
        <v>1600</v>
      </c>
      <c r="K20" s="11"/>
      <c r="L20" s="25">
        <v>45163</v>
      </c>
      <c r="M20" s="9" t="s">
        <v>48</v>
      </c>
      <c r="N20" s="23" t="s">
        <v>54</v>
      </c>
      <c r="O20" s="38" t="s">
        <v>55</v>
      </c>
      <c r="P20" s="10" t="s">
        <v>16</v>
      </c>
    </row>
    <row r="21" spans="1:16" s="1" customFormat="1" ht="30" x14ac:dyDescent="0.25">
      <c r="A21" s="47" t="s">
        <v>45</v>
      </c>
      <c r="B21" s="49" t="s">
        <v>1</v>
      </c>
      <c r="C21" s="87" t="s">
        <v>81</v>
      </c>
      <c r="D21" s="139" t="s">
        <v>82</v>
      </c>
      <c r="E21" s="134"/>
      <c r="F21" s="134"/>
      <c r="G21" s="134"/>
      <c r="H21" s="94">
        <v>269.93</v>
      </c>
      <c r="I21" s="18">
        <v>53.99</v>
      </c>
      <c r="J21" s="13">
        <f t="shared" ref="J21:J22" si="3">H21+I21</f>
        <v>323.92</v>
      </c>
      <c r="K21" s="11"/>
      <c r="L21" s="25">
        <v>45163</v>
      </c>
      <c r="M21" s="42" t="s">
        <v>83</v>
      </c>
      <c r="N21" s="77" t="s">
        <v>84</v>
      </c>
      <c r="O21" s="46">
        <v>33505489</v>
      </c>
      <c r="P21" s="10" t="s">
        <v>16</v>
      </c>
    </row>
    <row r="22" spans="1:16" s="1" customFormat="1" ht="30" x14ac:dyDescent="0.25">
      <c r="A22" s="47" t="s">
        <v>45</v>
      </c>
      <c r="B22" s="49" t="s">
        <v>85</v>
      </c>
      <c r="C22" s="87" t="s">
        <v>86</v>
      </c>
      <c r="D22" s="139" t="s">
        <v>82</v>
      </c>
      <c r="E22" s="139"/>
      <c r="F22" s="139"/>
      <c r="G22" s="139"/>
      <c r="H22" s="94">
        <v>295.70999999999998</v>
      </c>
      <c r="I22" s="18">
        <v>59.14</v>
      </c>
      <c r="J22" s="13">
        <f t="shared" si="3"/>
        <v>354.84999999999997</v>
      </c>
      <c r="K22" s="11"/>
      <c r="L22" s="25">
        <v>45163</v>
      </c>
      <c r="M22" s="42" t="s">
        <v>83</v>
      </c>
      <c r="N22" s="77" t="s">
        <v>84</v>
      </c>
      <c r="O22" s="9">
        <v>33505489</v>
      </c>
      <c r="P22" s="10" t="s">
        <v>16</v>
      </c>
    </row>
    <row r="23" spans="1:16" x14ac:dyDescent="0.25">
      <c r="A23" s="39"/>
      <c r="B23" s="49"/>
      <c r="C23" s="87"/>
      <c r="D23" s="134"/>
      <c r="E23" s="134"/>
      <c r="F23" s="134"/>
      <c r="G23" s="134"/>
      <c r="H23" s="94"/>
      <c r="I23" s="13"/>
      <c r="J23" s="13"/>
      <c r="K23" s="11"/>
      <c r="L23" s="25"/>
      <c r="M23" s="42"/>
      <c r="N23" s="77"/>
      <c r="O23" s="9"/>
      <c r="P23" s="10"/>
    </row>
    <row r="24" spans="1:16" x14ac:dyDescent="0.25">
      <c r="A24" s="39"/>
      <c r="B24" s="49"/>
      <c r="C24" s="87"/>
      <c r="D24" s="134"/>
      <c r="E24" s="134"/>
      <c r="F24" s="134"/>
      <c r="G24" s="134"/>
      <c r="H24" s="94"/>
      <c r="I24" s="13"/>
      <c r="J24" s="13"/>
      <c r="K24" s="11"/>
      <c r="L24" s="25"/>
      <c r="M24" s="42"/>
      <c r="N24" s="77"/>
      <c r="O24" s="50"/>
      <c r="P24" s="10"/>
    </row>
    <row r="25" spans="1:16" x14ac:dyDescent="0.25">
      <c r="A25" s="39"/>
      <c r="B25" s="51"/>
      <c r="C25" s="89"/>
      <c r="D25" s="134"/>
      <c r="E25" s="134"/>
      <c r="F25" s="134"/>
      <c r="G25" s="134"/>
      <c r="H25" s="95"/>
      <c r="I25" s="13"/>
      <c r="J25" s="13"/>
      <c r="K25" s="11"/>
      <c r="L25" s="26"/>
      <c r="M25" s="45"/>
      <c r="N25" s="78"/>
      <c r="O25" s="46"/>
      <c r="P25" s="10"/>
    </row>
    <row r="26" spans="1:16" x14ac:dyDescent="0.25">
      <c r="A26" s="39"/>
      <c r="B26" s="40"/>
      <c r="C26" s="87"/>
      <c r="D26" s="134"/>
      <c r="E26" s="134"/>
      <c r="F26" s="134"/>
      <c r="G26" s="134"/>
      <c r="H26" s="94"/>
      <c r="I26" s="13"/>
      <c r="J26" s="13"/>
      <c r="K26" s="11"/>
      <c r="L26" s="25"/>
      <c r="M26" s="42"/>
      <c r="N26" s="77"/>
      <c r="O26" s="9"/>
      <c r="P26" s="10"/>
    </row>
    <row r="27" spans="1:16" x14ac:dyDescent="0.25">
      <c r="A27" s="39"/>
      <c r="B27" s="44"/>
      <c r="C27" s="89"/>
      <c r="D27" s="134"/>
      <c r="E27" s="134"/>
      <c r="F27" s="134"/>
      <c r="G27" s="134"/>
      <c r="H27" s="96"/>
      <c r="I27" s="13"/>
      <c r="J27" s="13"/>
      <c r="K27" s="11"/>
      <c r="L27" s="26"/>
      <c r="M27" s="45"/>
      <c r="N27" s="78"/>
      <c r="O27" s="46"/>
      <c r="P27" s="10"/>
    </row>
    <row r="28" spans="1:16" s="1" customFormat="1" x14ac:dyDescent="0.25">
      <c r="A28" s="47"/>
      <c r="B28" s="44"/>
      <c r="C28" s="87"/>
      <c r="D28" s="134"/>
      <c r="E28" s="134"/>
      <c r="F28" s="134"/>
      <c r="G28" s="134"/>
      <c r="H28" s="94"/>
      <c r="I28" s="18"/>
      <c r="J28" s="18"/>
      <c r="K28" s="11"/>
      <c r="L28" s="26"/>
      <c r="M28" s="42"/>
      <c r="N28" s="77"/>
      <c r="O28" s="9"/>
      <c r="P28" s="10"/>
    </row>
    <row r="29" spans="1:16" s="1" customFormat="1" x14ac:dyDescent="0.25">
      <c r="A29" s="47"/>
      <c r="B29" s="44"/>
      <c r="C29" s="87"/>
      <c r="D29" s="134"/>
      <c r="E29" s="134"/>
      <c r="F29" s="134"/>
      <c r="G29" s="134"/>
      <c r="H29" s="96"/>
      <c r="I29" s="18"/>
      <c r="J29" s="18"/>
      <c r="K29" s="11"/>
      <c r="L29" s="26"/>
      <c r="M29" s="42"/>
      <c r="N29" s="77"/>
      <c r="O29" s="9"/>
      <c r="P29" s="10"/>
    </row>
    <row r="30" spans="1:16" s="1" customFormat="1" x14ac:dyDescent="0.25">
      <c r="A30" s="47"/>
      <c r="B30" s="44"/>
      <c r="C30" s="87"/>
      <c r="D30" s="134"/>
      <c r="E30" s="134"/>
      <c r="F30" s="134"/>
      <c r="G30" s="134"/>
      <c r="H30" s="94"/>
      <c r="I30" s="18"/>
      <c r="J30" s="18"/>
      <c r="K30" s="11"/>
      <c r="L30" s="26"/>
      <c r="M30" s="42"/>
      <c r="N30" s="77"/>
      <c r="O30" s="9"/>
      <c r="P30" s="10"/>
    </row>
    <row r="31" spans="1:16" s="1" customFormat="1" x14ac:dyDescent="0.25">
      <c r="A31" s="47"/>
      <c r="B31" s="54"/>
      <c r="C31" s="90"/>
      <c r="D31" s="134"/>
      <c r="E31" s="134"/>
      <c r="F31" s="134"/>
      <c r="G31" s="134"/>
      <c r="H31" s="96"/>
      <c r="I31" s="18"/>
      <c r="J31" s="18"/>
      <c r="K31" s="11"/>
      <c r="L31" s="27"/>
      <c r="M31" s="55"/>
      <c r="N31" s="82"/>
      <c r="O31" s="56"/>
      <c r="P31" s="10"/>
    </row>
    <row r="32" spans="1:16" s="1" customFormat="1" x14ac:dyDescent="0.25">
      <c r="A32" s="47"/>
      <c r="B32" s="40"/>
      <c r="C32" s="87"/>
      <c r="D32" s="134"/>
      <c r="E32" s="134"/>
      <c r="F32" s="134"/>
      <c r="G32" s="134"/>
      <c r="H32" s="94"/>
      <c r="I32" s="18"/>
      <c r="J32" s="18"/>
      <c r="K32" s="11"/>
      <c r="L32" s="25"/>
      <c r="M32" s="42"/>
      <c r="N32" s="83"/>
      <c r="O32" s="9"/>
      <c r="P32" s="10"/>
    </row>
    <row r="33" spans="1:16" s="1" customFormat="1" x14ac:dyDescent="0.25">
      <c r="A33" s="48"/>
      <c r="B33" s="49"/>
      <c r="C33" s="87"/>
      <c r="D33" s="134"/>
      <c r="E33" s="134"/>
      <c r="F33" s="134"/>
      <c r="G33" s="134"/>
      <c r="H33" s="94"/>
      <c r="I33" s="18"/>
      <c r="J33" s="18"/>
      <c r="K33" s="11"/>
      <c r="L33" s="25"/>
      <c r="M33" s="42"/>
      <c r="N33" s="77"/>
      <c r="O33" s="9"/>
      <c r="P33" s="10"/>
    </row>
    <row r="34" spans="1:16" s="1" customFormat="1" x14ac:dyDescent="0.25">
      <c r="A34" s="48"/>
      <c r="B34" s="49"/>
      <c r="C34" s="87"/>
      <c r="D34" s="134"/>
      <c r="E34" s="134"/>
      <c r="F34" s="134"/>
      <c r="G34" s="134"/>
      <c r="H34" s="94"/>
      <c r="I34" s="18"/>
      <c r="J34" s="18"/>
      <c r="K34" s="11"/>
      <c r="L34" s="25"/>
      <c r="M34" s="42"/>
      <c r="N34" s="77"/>
      <c r="O34" s="9"/>
      <c r="P34" s="10"/>
    </row>
    <row r="35" spans="1:16" x14ac:dyDescent="0.25">
      <c r="A35" s="37"/>
      <c r="B35" s="49"/>
      <c r="C35" s="87"/>
      <c r="D35" s="134"/>
      <c r="E35" s="134"/>
      <c r="F35" s="134"/>
      <c r="G35" s="134"/>
      <c r="H35" s="94"/>
      <c r="I35" s="13"/>
      <c r="J35" s="18"/>
      <c r="K35" s="11"/>
      <c r="L35" s="25"/>
      <c r="M35" s="42"/>
      <c r="N35" s="77"/>
      <c r="O35" s="9"/>
      <c r="P35" s="10"/>
    </row>
    <row r="36" spans="1:16" x14ac:dyDescent="0.25">
      <c r="A36" s="37"/>
      <c r="B36" s="49"/>
      <c r="C36" s="87"/>
      <c r="D36" s="134"/>
      <c r="E36" s="134"/>
      <c r="F36" s="134"/>
      <c r="G36" s="134"/>
      <c r="H36" s="94"/>
      <c r="I36" s="13"/>
      <c r="J36" s="13"/>
      <c r="K36" s="11"/>
      <c r="L36" s="25"/>
      <c r="M36" s="42"/>
      <c r="N36" s="77"/>
      <c r="O36" s="9"/>
      <c r="P36" s="10"/>
    </row>
    <row r="37" spans="1:16" x14ac:dyDescent="0.25">
      <c r="A37" s="37"/>
      <c r="B37" s="49"/>
      <c r="C37" s="87"/>
      <c r="D37" s="134"/>
      <c r="E37" s="134"/>
      <c r="F37" s="134"/>
      <c r="G37" s="134"/>
      <c r="H37" s="94"/>
      <c r="I37" s="13"/>
      <c r="J37" s="13"/>
      <c r="K37" s="11"/>
      <c r="L37" s="25"/>
      <c r="M37" s="42"/>
      <c r="N37" s="77"/>
      <c r="O37" s="9"/>
      <c r="P37" s="10"/>
    </row>
    <row r="38" spans="1:16" x14ac:dyDescent="0.25">
      <c r="A38" s="37"/>
      <c r="B38" s="49"/>
      <c r="C38" s="87"/>
      <c r="D38" s="134"/>
      <c r="E38" s="134"/>
      <c r="F38" s="134"/>
      <c r="G38" s="134"/>
      <c r="H38" s="94"/>
      <c r="I38" s="13"/>
      <c r="J38" s="13"/>
      <c r="K38" s="11"/>
      <c r="L38" s="25"/>
      <c r="M38" s="42"/>
      <c r="N38" s="77"/>
      <c r="O38" s="9"/>
      <c r="P38" s="10"/>
    </row>
    <row r="39" spans="1:16" x14ac:dyDescent="0.25">
      <c r="A39" s="37"/>
      <c r="B39" s="54"/>
      <c r="C39" s="91"/>
      <c r="D39" s="134"/>
      <c r="E39" s="134"/>
      <c r="F39" s="134"/>
      <c r="G39" s="134"/>
      <c r="H39" s="96"/>
      <c r="I39" s="13"/>
      <c r="J39" s="13"/>
      <c r="K39" s="11"/>
      <c r="L39" s="27"/>
      <c r="M39" s="57"/>
      <c r="N39" s="79"/>
      <c r="O39" s="58"/>
      <c r="P39" s="10"/>
    </row>
    <row r="40" spans="1:16" x14ac:dyDescent="0.25">
      <c r="A40" s="37"/>
      <c r="B40" s="49"/>
      <c r="C40" s="87"/>
      <c r="D40" s="134"/>
      <c r="E40" s="134"/>
      <c r="F40" s="134"/>
      <c r="G40" s="134"/>
      <c r="H40" s="94"/>
      <c r="I40" s="13"/>
      <c r="J40" s="13"/>
      <c r="K40" s="11"/>
      <c r="L40" s="25"/>
      <c r="M40" s="42"/>
      <c r="N40" s="77"/>
      <c r="O40" s="9"/>
      <c r="P40" s="10"/>
    </row>
    <row r="41" spans="1:16" x14ac:dyDescent="0.25">
      <c r="A41" s="37"/>
      <c r="B41" s="54"/>
      <c r="C41" s="91"/>
      <c r="D41" s="134"/>
      <c r="E41" s="134"/>
      <c r="F41" s="134"/>
      <c r="G41" s="134"/>
      <c r="H41" s="96"/>
      <c r="I41" s="13"/>
      <c r="J41" s="13"/>
      <c r="K41" s="11"/>
      <c r="L41" s="27"/>
      <c r="M41" s="57"/>
      <c r="N41" s="79"/>
      <c r="O41" s="58"/>
      <c r="P41" s="10"/>
    </row>
    <row r="42" spans="1:16" x14ac:dyDescent="0.25">
      <c r="A42" s="37"/>
      <c r="B42" s="49"/>
      <c r="C42" s="87"/>
      <c r="D42" s="134"/>
      <c r="E42" s="134"/>
      <c r="F42" s="134"/>
      <c r="G42" s="134"/>
      <c r="H42" s="94"/>
      <c r="I42" s="13"/>
      <c r="J42" s="13"/>
      <c r="K42" s="11"/>
      <c r="L42" s="25"/>
      <c r="M42" s="42"/>
      <c r="N42" s="77"/>
      <c r="O42" s="9"/>
      <c r="P42" s="10"/>
    </row>
    <row r="43" spans="1:16" x14ac:dyDescent="0.25">
      <c r="A43" s="37"/>
      <c r="B43" s="49"/>
      <c r="C43" s="87"/>
      <c r="D43" s="134"/>
      <c r="E43" s="134"/>
      <c r="F43" s="134"/>
      <c r="G43" s="134"/>
      <c r="H43" s="94"/>
      <c r="I43" s="13"/>
      <c r="J43" s="13"/>
      <c r="K43" s="11"/>
      <c r="L43" s="25"/>
      <c r="M43" s="42"/>
      <c r="N43" s="83"/>
      <c r="O43" s="9"/>
      <c r="P43" s="10"/>
    </row>
    <row r="44" spans="1:16" x14ac:dyDescent="0.25">
      <c r="A44" s="37"/>
      <c r="B44" s="49"/>
      <c r="C44" s="87"/>
      <c r="D44" s="134"/>
      <c r="E44" s="134"/>
      <c r="F44" s="134"/>
      <c r="G44" s="134"/>
      <c r="H44" s="94"/>
      <c r="I44" s="13"/>
      <c r="J44" s="13"/>
      <c r="K44" s="11"/>
      <c r="L44" s="25"/>
      <c r="M44" s="42"/>
      <c r="N44" s="77"/>
      <c r="O44" s="9"/>
      <c r="P44" s="10"/>
    </row>
    <row r="45" spans="1:16" x14ac:dyDescent="0.25">
      <c r="A45" s="37"/>
      <c r="B45" s="40"/>
      <c r="C45" s="87"/>
      <c r="D45" s="134"/>
      <c r="E45" s="134"/>
      <c r="F45" s="134"/>
      <c r="G45" s="134"/>
      <c r="H45" s="94"/>
      <c r="I45" s="13"/>
      <c r="J45" s="13"/>
      <c r="K45" s="11"/>
      <c r="L45" s="25"/>
      <c r="M45" s="42"/>
      <c r="N45" s="83"/>
      <c r="O45" s="9"/>
      <c r="P45" s="10"/>
    </row>
    <row r="46" spans="1:16" x14ac:dyDescent="0.25">
      <c r="A46" s="37"/>
      <c r="B46" s="54"/>
      <c r="C46" s="91"/>
      <c r="D46" s="134"/>
      <c r="E46" s="134"/>
      <c r="F46" s="134"/>
      <c r="G46" s="134"/>
      <c r="H46" s="96"/>
      <c r="I46" s="19"/>
      <c r="J46" s="19"/>
      <c r="K46" s="11"/>
      <c r="L46" s="27"/>
      <c r="M46" s="57"/>
      <c r="N46" s="84"/>
      <c r="O46" s="58"/>
      <c r="P46" s="10"/>
    </row>
    <row r="47" spans="1:16" x14ac:dyDescent="0.25">
      <c r="A47" s="37"/>
      <c r="B47" s="49"/>
      <c r="C47" s="87"/>
      <c r="D47" s="134"/>
      <c r="E47" s="134"/>
      <c r="F47" s="134"/>
      <c r="G47" s="134"/>
      <c r="H47" s="94"/>
      <c r="I47" s="13"/>
      <c r="J47" s="13"/>
      <c r="K47" s="11"/>
      <c r="L47" s="25"/>
      <c r="M47" s="42"/>
      <c r="N47" s="83"/>
      <c r="O47" s="9"/>
      <c r="P47" s="10"/>
    </row>
    <row r="48" spans="1:16" x14ac:dyDescent="0.25">
      <c r="A48" s="37"/>
      <c r="B48" s="54"/>
      <c r="C48" s="91"/>
      <c r="D48" s="134"/>
      <c r="E48" s="134"/>
      <c r="F48" s="134"/>
      <c r="G48" s="134"/>
      <c r="H48" s="96"/>
      <c r="I48" s="13"/>
      <c r="J48" s="13"/>
      <c r="K48" s="11"/>
      <c r="L48" s="27"/>
      <c r="M48" s="57"/>
      <c r="N48" s="79"/>
      <c r="O48" s="58"/>
      <c r="P48" s="10"/>
    </row>
    <row r="49" spans="1:16" x14ac:dyDescent="0.25">
      <c r="A49" s="37"/>
      <c r="B49" s="40"/>
      <c r="C49" s="87"/>
      <c r="D49" s="134"/>
      <c r="E49" s="134"/>
      <c r="F49" s="134"/>
      <c r="G49" s="134"/>
      <c r="H49" s="94"/>
      <c r="I49" s="13"/>
      <c r="J49" s="13"/>
      <c r="K49" s="11"/>
      <c r="L49" s="25"/>
      <c r="M49" s="42"/>
      <c r="N49" s="77"/>
      <c r="O49" s="9"/>
      <c r="P49" s="10"/>
    </row>
    <row r="50" spans="1:16" x14ac:dyDescent="0.25">
      <c r="A50" s="37"/>
      <c r="B50" s="54"/>
      <c r="C50" s="91"/>
      <c r="D50" s="134"/>
      <c r="E50" s="134"/>
      <c r="F50" s="134"/>
      <c r="G50" s="134"/>
      <c r="H50" s="96"/>
      <c r="I50" s="13"/>
      <c r="J50" s="13"/>
      <c r="K50" s="11"/>
      <c r="L50" s="27"/>
      <c r="M50" s="57"/>
      <c r="N50" s="79"/>
      <c r="O50" s="58"/>
      <c r="P50" s="10"/>
    </row>
    <row r="51" spans="1:16" x14ac:dyDescent="0.25">
      <c r="A51" s="37"/>
      <c r="B51" s="49"/>
      <c r="C51" s="87"/>
      <c r="D51" s="134"/>
      <c r="E51" s="134"/>
      <c r="F51" s="134"/>
      <c r="G51" s="134"/>
      <c r="H51" s="94"/>
      <c r="I51" s="13"/>
      <c r="J51" s="13"/>
      <c r="K51" s="11"/>
      <c r="L51" s="25"/>
      <c r="M51" s="42"/>
      <c r="N51" s="77"/>
      <c r="O51" s="9"/>
      <c r="P51" s="10"/>
    </row>
    <row r="52" spans="1:16" x14ac:dyDescent="0.25">
      <c r="A52" s="37"/>
      <c r="B52" s="49"/>
      <c r="C52" s="87"/>
      <c r="D52" s="134"/>
      <c r="E52" s="134"/>
      <c r="F52" s="134"/>
      <c r="G52" s="134"/>
      <c r="H52" s="94"/>
      <c r="I52" s="13"/>
      <c r="J52" s="13"/>
      <c r="K52" s="11"/>
      <c r="L52" s="25"/>
      <c r="M52" s="42"/>
      <c r="N52" s="77"/>
      <c r="O52" s="9"/>
      <c r="P52" s="10"/>
    </row>
    <row r="53" spans="1:16" x14ac:dyDescent="0.25">
      <c r="A53" s="37"/>
      <c r="B53" s="44"/>
      <c r="C53" s="87"/>
      <c r="D53" s="134"/>
      <c r="E53" s="134"/>
      <c r="F53" s="134"/>
      <c r="G53" s="134"/>
      <c r="H53" s="94"/>
      <c r="I53" s="13"/>
      <c r="J53" s="13"/>
      <c r="K53" s="11"/>
      <c r="L53" s="26"/>
      <c r="M53" s="42"/>
      <c r="N53" s="77"/>
      <c r="O53" s="9"/>
      <c r="P53" s="10"/>
    </row>
    <row r="54" spans="1:16" x14ac:dyDescent="0.25">
      <c r="A54" s="37"/>
      <c r="B54" s="44"/>
      <c r="C54" s="87"/>
      <c r="D54" s="134"/>
      <c r="E54" s="134"/>
      <c r="F54" s="134"/>
      <c r="G54" s="134"/>
      <c r="H54" s="94"/>
      <c r="I54" s="13"/>
      <c r="J54" s="13"/>
      <c r="K54" s="11"/>
      <c r="L54" s="26"/>
      <c r="M54" s="42"/>
      <c r="N54" s="77"/>
      <c r="O54" s="9"/>
      <c r="P54" s="10"/>
    </row>
    <row r="55" spans="1:16" x14ac:dyDescent="0.25">
      <c r="A55" s="37"/>
      <c r="B55" s="44"/>
      <c r="C55" s="91"/>
      <c r="D55" s="134"/>
      <c r="E55" s="134"/>
      <c r="F55" s="134"/>
      <c r="G55" s="134"/>
      <c r="H55" s="96"/>
      <c r="I55" s="13"/>
      <c r="J55" s="13"/>
      <c r="K55" s="11"/>
      <c r="L55" s="26"/>
      <c r="M55" s="57"/>
      <c r="N55" s="79"/>
      <c r="O55" s="58"/>
      <c r="P55" s="10"/>
    </row>
    <row r="56" spans="1:16" x14ac:dyDescent="0.25">
      <c r="A56" s="37"/>
      <c r="B56" s="44"/>
      <c r="C56" s="87"/>
      <c r="D56" s="134"/>
      <c r="E56" s="134"/>
      <c r="F56" s="134"/>
      <c r="G56" s="134"/>
      <c r="H56" s="94"/>
      <c r="I56" s="13"/>
      <c r="J56" s="13"/>
      <c r="K56" s="11"/>
      <c r="L56" s="26"/>
      <c r="M56" s="42"/>
      <c r="N56" s="77"/>
      <c r="O56" s="9"/>
      <c r="P56" s="10"/>
    </row>
    <row r="57" spans="1:16" x14ac:dyDescent="0.25">
      <c r="A57" s="37"/>
      <c r="B57" s="49"/>
      <c r="C57" s="87"/>
      <c r="D57" s="134"/>
      <c r="E57" s="134"/>
      <c r="F57" s="134"/>
      <c r="G57" s="134"/>
      <c r="H57" s="94"/>
      <c r="I57" s="13"/>
      <c r="J57" s="13"/>
      <c r="K57" s="11"/>
      <c r="L57" s="25"/>
      <c r="M57" s="42"/>
      <c r="N57" s="77"/>
      <c r="O57" s="9"/>
      <c r="P57" s="10"/>
    </row>
    <row r="58" spans="1:16" x14ac:dyDescent="0.25">
      <c r="A58" s="59"/>
      <c r="B58" s="44"/>
      <c r="C58" s="87"/>
      <c r="D58" s="134"/>
      <c r="E58" s="134"/>
      <c r="F58" s="134"/>
      <c r="G58" s="134"/>
      <c r="H58" s="94"/>
      <c r="J58" s="13"/>
      <c r="K58" s="11"/>
      <c r="L58" s="26"/>
      <c r="M58" s="42"/>
      <c r="N58" s="77"/>
      <c r="O58" s="9"/>
      <c r="P58" s="10"/>
    </row>
    <row r="59" spans="1:16" x14ac:dyDescent="0.25">
      <c r="A59" s="59"/>
      <c r="B59" s="49"/>
      <c r="C59" s="87"/>
      <c r="D59" s="134"/>
      <c r="E59" s="134"/>
      <c r="F59" s="134"/>
      <c r="G59" s="134"/>
      <c r="H59" s="94"/>
      <c r="I59" s="13"/>
      <c r="J59" s="13"/>
      <c r="K59" s="11"/>
      <c r="L59" s="25"/>
      <c r="M59" s="42"/>
      <c r="N59" s="77"/>
      <c r="O59" s="9"/>
      <c r="P59" s="10"/>
    </row>
    <row r="60" spans="1:16" x14ac:dyDescent="0.25">
      <c r="A60" s="59"/>
      <c r="B60" s="49"/>
      <c r="C60" s="87"/>
      <c r="D60" s="134"/>
      <c r="E60" s="134"/>
      <c r="F60" s="134"/>
      <c r="G60" s="134"/>
      <c r="H60" s="94"/>
      <c r="J60" s="13"/>
      <c r="K60" s="11"/>
      <c r="L60" s="25"/>
      <c r="M60" s="42"/>
      <c r="N60" s="77"/>
      <c r="O60" s="9"/>
      <c r="P60" s="10"/>
    </row>
    <row r="61" spans="1:16" x14ac:dyDescent="0.25">
      <c r="A61" s="59"/>
      <c r="B61" s="44"/>
      <c r="C61" s="91"/>
      <c r="D61" s="134"/>
      <c r="E61" s="134"/>
      <c r="F61" s="134"/>
      <c r="G61" s="134"/>
      <c r="H61" s="96"/>
      <c r="I61" s="13"/>
      <c r="J61" s="13"/>
      <c r="K61" s="11"/>
      <c r="L61" s="26"/>
      <c r="M61" s="45"/>
      <c r="N61" s="78"/>
      <c r="O61" s="46"/>
      <c r="P61" s="10"/>
    </row>
    <row r="62" spans="1:16" x14ac:dyDescent="0.25">
      <c r="A62" s="59"/>
      <c r="B62" s="44"/>
      <c r="C62" s="87"/>
      <c r="D62" s="134"/>
      <c r="E62" s="134"/>
      <c r="F62" s="134"/>
      <c r="G62" s="134"/>
      <c r="H62" s="94"/>
      <c r="J62" s="13"/>
      <c r="K62" s="11"/>
      <c r="L62" s="26"/>
      <c r="M62" s="42"/>
      <c r="N62" s="77"/>
      <c r="O62" s="9"/>
      <c r="P62" s="10"/>
    </row>
    <row r="63" spans="1:16" x14ac:dyDescent="0.25">
      <c r="A63" s="59"/>
      <c r="B63" s="49"/>
      <c r="C63" s="88"/>
      <c r="D63" s="134"/>
      <c r="E63" s="134"/>
      <c r="F63" s="134"/>
      <c r="G63" s="134"/>
      <c r="H63" s="94"/>
      <c r="I63" s="13"/>
      <c r="J63" s="13"/>
      <c r="K63" s="11"/>
      <c r="L63" s="25"/>
      <c r="M63" s="42"/>
      <c r="N63" s="77"/>
      <c r="O63" s="9"/>
      <c r="P63" s="10"/>
    </row>
    <row r="64" spans="1:16" x14ac:dyDescent="0.25">
      <c r="A64" s="59"/>
      <c r="B64" s="44"/>
      <c r="C64" s="92"/>
      <c r="D64" s="134"/>
      <c r="E64" s="134"/>
      <c r="F64" s="134"/>
      <c r="G64" s="134"/>
      <c r="H64" s="96"/>
      <c r="J64" s="13"/>
      <c r="K64" s="11"/>
      <c r="L64" s="26"/>
      <c r="M64" s="42"/>
      <c r="N64" s="83"/>
      <c r="O64" s="9"/>
      <c r="P64" s="10"/>
    </row>
    <row r="65" spans="1:16" x14ac:dyDescent="0.25">
      <c r="A65" s="59"/>
      <c r="B65" s="44"/>
      <c r="C65" s="87"/>
      <c r="D65" s="134"/>
      <c r="E65" s="134"/>
      <c r="F65" s="134"/>
      <c r="G65" s="134"/>
      <c r="H65" s="94"/>
      <c r="I65" s="13"/>
      <c r="J65" s="13"/>
      <c r="K65" s="60"/>
      <c r="L65" s="26"/>
      <c r="M65" s="42"/>
      <c r="N65" s="77"/>
      <c r="O65" s="9"/>
      <c r="P65" s="10"/>
    </row>
    <row r="66" spans="1:16" x14ac:dyDescent="0.25">
      <c r="A66" s="59"/>
      <c r="B66" s="49"/>
      <c r="C66" s="87"/>
      <c r="D66" s="134"/>
      <c r="E66" s="134"/>
      <c r="F66" s="134"/>
      <c r="G66" s="134"/>
      <c r="H66" s="94"/>
      <c r="J66" s="13"/>
      <c r="L66" s="25"/>
      <c r="M66" s="42"/>
      <c r="N66" s="83"/>
      <c r="O66" s="9"/>
      <c r="P66" s="10"/>
    </row>
    <row r="67" spans="1:16" x14ac:dyDescent="0.25">
      <c r="A67" s="59"/>
      <c r="B67" s="49"/>
      <c r="C67" s="87"/>
      <c r="D67" s="134"/>
      <c r="E67" s="134"/>
      <c r="F67" s="134"/>
      <c r="G67" s="134"/>
      <c r="H67" s="94"/>
      <c r="I67" s="13"/>
      <c r="J67" s="13"/>
      <c r="K67" s="60"/>
      <c r="L67" s="25"/>
      <c r="M67" s="42"/>
      <c r="N67" s="83"/>
      <c r="O67" s="9"/>
      <c r="P67" s="10"/>
    </row>
    <row r="68" spans="1:16" x14ac:dyDescent="0.25">
      <c r="A68" s="62"/>
      <c r="B68" s="44"/>
      <c r="C68" s="89"/>
      <c r="D68" s="134"/>
      <c r="E68" s="134"/>
      <c r="F68" s="134"/>
      <c r="G68" s="134"/>
      <c r="H68" s="95"/>
      <c r="I68" s="63"/>
      <c r="J68" s="13"/>
      <c r="K68" s="44"/>
      <c r="L68" s="26"/>
      <c r="M68" s="42"/>
      <c r="N68" s="85"/>
      <c r="O68" s="9"/>
      <c r="P68" s="10"/>
    </row>
    <row r="69" spans="1:16" x14ac:dyDescent="0.25">
      <c r="A69" s="64"/>
      <c r="B69" s="54"/>
      <c r="C69" s="66"/>
      <c r="D69" s="68"/>
      <c r="E69" s="69"/>
      <c r="F69" s="69"/>
      <c r="G69" s="70"/>
      <c r="H69" s="53"/>
      <c r="J69" s="19"/>
      <c r="L69" s="27"/>
      <c r="M69" s="45"/>
      <c r="N69" s="78"/>
      <c r="O69" s="9"/>
      <c r="P69" s="10"/>
    </row>
    <row r="70" spans="1:16" x14ac:dyDescent="0.25">
      <c r="A70" s="62"/>
      <c r="B70" s="49"/>
      <c r="C70" s="43"/>
      <c r="D70" s="68"/>
      <c r="E70" s="69"/>
      <c r="F70" s="69"/>
      <c r="G70" s="70"/>
      <c r="H70" s="41"/>
      <c r="I70" s="13"/>
      <c r="J70" s="13"/>
      <c r="K70" s="60"/>
      <c r="L70" s="25"/>
      <c r="M70" s="42"/>
      <c r="N70" s="77"/>
      <c r="O70" s="9"/>
      <c r="P70" s="10"/>
    </row>
    <row r="71" spans="1:16" x14ac:dyDescent="0.25">
      <c r="A71" s="62"/>
      <c r="B71" s="49"/>
      <c r="C71" s="43"/>
      <c r="D71" s="68"/>
      <c r="E71" s="69"/>
      <c r="F71" s="69"/>
      <c r="G71" s="70"/>
      <c r="H71" s="41"/>
      <c r="J71" s="13"/>
      <c r="L71" s="25"/>
      <c r="M71" s="42"/>
      <c r="N71" s="77"/>
      <c r="O71" s="9"/>
      <c r="P71" s="10"/>
    </row>
    <row r="72" spans="1:16" x14ac:dyDescent="0.25">
      <c r="A72" s="37"/>
      <c r="B72" s="44"/>
      <c r="C72" s="52"/>
      <c r="D72" s="68"/>
      <c r="E72" s="69"/>
      <c r="F72" s="69"/>
      <c r="G72" s="70"/>
      <c r="H72" s="41"/>
      <c r="I72" s="13"/>
      <c r="J72" s="13"/>
      <c r="K72" s="60"/>
      <c r="L72" s="25"/>
      <c r="M72" s="42"/>
      <c r="N72" s="77"/>
      <c r="O72" s="9"/>
      <c r="P72" s="10"/>
    </row>
  </sheetData>
  <mergeCells count="65">
    <mergeCell ref="D5:G5"/>
    <mergeCell ref="D16:G16"/>
    <mergeCell ref="D6:G6"/>
    <mergeCell ref="D8:G8"/>
    <mergeCell ref="D13:G13"/>
    <mergeCell ref="D14:G14"/>
    <mergeCell ref="D9:G9"/>
    <mergeCell ref="D7:G7"/>
    <mergeCell ref="D15:G15"/>
    <mergeCell ref="D12:G12"/>
    <mergeCell ref="D10:G10"/>
    <mergeCell ref="D21:G21"/>
    <mergeCell ref="D22:G22"/>
    <mergeCell ref="D68:G68"/>
    <mergeCell ref="D43:G43"/>
    <mergeCell ref="D44:G44"/>
    <mergeCell ref="D45:G45"/>
    <mergeCell ref="D46:G46"/>
    <mergeCell ref="D47:G47"/>
    <mergeCell ref="D57:G57"/>
    <mergeCell ref="D58:G58"/>
    <mergeCell ref="D59:G59"/>
    <mergeCell ref="D60:G60"/>
    <mergeCell ref="D61:G61"/>
    <mergeCell ref="D62:G62"/>
    <mergeCell ref="D66:G66"/>
    <mergeCell ref="D67:G67"/>
    <mergeCell ref="D52:G52"/>
    <mergeCell ref="D29:G29"/>
    <mergeCell ref="D30:G30"/>
    <mergeCell ref="D31:G31"/>
    <mergeCell ref="D32:G32"/>
    <mergeCell ref="D33:G33"/>
    <mergeCell ref="D11:G11"/>
    <mergeCell ref="D63:G63"/>
    <mergeCell ref="D64:G64"/>
    <mergeCell ref="D65:G65"/>
    <mergeCell ref="D38:G38"/>
    <mergeCell ref="D56:G56"/>
    <mergeCell ref="D48:G48"/>
    <mergeCell ref="D49:G49"/>
    <mergeCell ref="D50:G50"/>
    <mergeCell ref="D42:G42"/>
    <mergeCell ref="D54:G54"/>
    <mergeCell ref="D55:G55"/>
    <mergeCell ref="D40:G40"/>
    <mergeCell ref="D41:G41"/>
    <mergeCell ref="D39:G39"/>
    <mergeCell ref="D51:G51"/>
    <mergeCell ref="D17:G17"/>
    <mergeCell ref="D53:G53"/>
    <mergeCell ref="D4:G4"/>
    <mergeCell ref="D18:G18"/>
    <mergeCell ref="D19:G19"/>
    <mergeCell ref="D20:G20"/>
    <mergeCell ref="D25:G25"/>
    <mergeCell ref="D26:G26"/>
    <mergeCell ref="D27:G27"/>
    <mergeCell ref="D28:G28"/>
    <mergeCell ref="D23:G23"/>
    <mergeCell ref="D24:G24"/>
    <mergeCell ref="D34:G34"/>
    <mergeCell ref="D35:G35"/>
    <mergeCell ref="D36:G36"/>
    <mergeCell ref="D37:G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August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Beata Matušková</cp:lastModifiedBy>
  <dcterms:created xsi:type="dcterms:W3CDTF">2022-05-27T11:53:48Z</dcterms:created>
  <dcterms:modified xsi:type="dcterms:W3CDTF">2023-10-20T10:33:37Z</dcterms:modified>
</cp:coreProperties>
</file>