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Verejny\EKONOM\OBJEDNÁVKY 2024\"/>
    </mc:Choice>
  </mc:AlternateContent>
  <xr:revisionPtr revIDLastSave="0" documentId="8_{3649371F-4FA8-47BB-980E-1F1B554F7B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ember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I27" i="2"/>
  <c r="J24" i="2"/>
  <c r="I24" i="2" s="1"/>
  <c r="I23" i="2"/>
  <c r="H20" i="2"/>
  <c r="I20" i="2" s="1"/>
  <c r="J12" i="2"/>
  <c r="I12" i="2" s="1"/>
  <c r="I21" i="2" l="1"/>
  <c r="I22" i="2"/>
  <c r="I25" i="2"/>
  <c r="I26" i="2"/>
  <c r="I19" i="2"/>
  <c r="I18" i="2" l="1"/>
</calcChain>
</file>

<file path=xl/sharedStrings.xml><?xml version="1.0" encoding="utf-8"?>
<sst xmlns="http://schemas.openxmlformats.org/spreadsheetml/2006/main" count="195" uniqueCount="114">
  <si>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</si>
  <si>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</si>
  <si>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</si>
  <si>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</si>
  <si>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</si>
  <si>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</si>
  <si>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</si>
  <si>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</si>
  <si>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</si>
  <si>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</si>
  <si>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</si>
  <si>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</si>
  <si>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</si>
  <si>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</si>
  <si>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</si>
  <si>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</si>
  <si>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</si>
  <si>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</si>
  <si>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1</t>
  </si>
  <si>
    <t>režijný materiál</t>
  </si>
  <si>
    <t>služby</t>
  </si>
  <si>
    <t>sústredenie</t>
  </si>
  <si>
    <t>konferencia</t>
  </si>
  <si>
    <t>súťaž</t>
  </si>
  <si>
    <t>inovačné vzdelávanie</t>
  </si>
  <si>
    <t>športový materiál</t>
  </si>
  <si>
    <t>Rekreačné strediská                    Slovakia s.r.o.</t>
  </si>
  <si>
    <t>Konvetná 7, 811 03 Bratislava</t>
  </si>
  <si>
    <t>2</t>
  </si>
  <si>
    <t>Mgr.  Slavomír Pačuta</t>
  </si>
  <si>
    <t>Cabov 119, 094 14 Cabov</t>
  </si>
  <si>
    <t>Bc., Ing. Veronika Spišková</t>
  </si>
  <si>
    <t>Jesenského  73, 960 01 Zvolen</t>
  </si>
  <si>
    <t>športová príprava</t>
  </si>
  <si>
    <t>ISŠ</t>
  </si>
  <si>
    <t>Olympijské námestie 1,                                    831 04 Bratislava</t>
  </si>
  <si>
    <t>Klub šermu Šamorín</t>
  </si>
  <si>
    <t>Veterná 8, 931 01 Šamorín</t>
  </si>
  <si>
    <t>Prehľad objednávok - november 2024</t>
  </si>
  <si>
    <t>Zabezpečenie účasti na turnaji FFE U23 v termíne od 29.11. - 01.12.2024 pre Ákos Pirk</t>
  </si>
  <si>
    <t>12112024</t>
  </si>
  <si>
    <t>13112024</t>
  </si>
  <si>
    <t>Ubytovanie na 1 noc - 1 osoba s plnou penziou v termíne 14.11.2024</t>
  </si>
  <si>
    <t>19112024</t>
  </si>
  <si>
    <t>Špeciálna baletná príprava</t>
  </si>
  <si>
    <t>Klub športovej gymnastiky Detva</t>
  </si>
  <si>
    <t>Obrancov mieru 884/23, 962 12 Detva</t>
  </si>
  <si>
    <t>Gymnastické dresy</t>
  </si>
  <si>
    <t>Spracovanie mzdových výkazov a ročného zúčtovania daní za rok 2024</t>
  </si>
  <si>
    <t>Zuzana Urbanovičová</t>
  </si>
  <si>
    <t>A. Hlinku 298/16, 900 84 Kaplná</t>
  </si>
  <si>
    <t>Panelová diskusia - konferencia ,,Myseľ športovca"</t>
  </si>
  <si>
    <t>Gang 360 s.r.o.</t>
  </si>
  <si>
    <t>Pri Starom letisku 3B, 831 07 Bratislava</t>
  </si>
  <si>
    <t>11112024</t>
  </si>
  <si>
    <t>Lektorské služby na tému Inovatívne outdoorové aktivity v termíne 13.11.2024 - 17.11.2024, miesto konania Čremošné</t>
  </si>
  <si>
    <t>04112024</t>
  </si>
  <si>
    <t>Lektorské služby na tému Nordic Walking pre mládež v termíne 06.11.2024 - 10.11.2024, miesto konania Prešov pre 59 účastníkov</t>
  </si>
  <si>
    <t>Tatry 4 U s.r.o.</t>
  </si>
  <si>
    <t>Palkovičova 3, 821 08 Bratislava</t>
  </si>
  <si>
    <t>05112024</t>
  </si>
  <si>
    <t>Zabezpečenie účasti na turnaji WTT Taliansko v termíne 7.11. - 13.11.2024 pre D. Wiltschková</t>
  </si>
  <si>
    <t>Stolnotenisové Centrum</t>
  </si>
  <si>
    <t>Černockého 7729/6, 831 53 Bratislava</t>
  </si>
  <si>
    <t>25112024</t>
  </si>
  <si>
    <t>Zdravotnícky materiál: Mask Brace Set, maska ku spiroergometrii</t>
  </si>
  <si>
    <t>S-medics, s.r.o.</t>
  </si>
  <si>
    <t>Malešická 2251/51, 130 00 Praha, ČR</t>
  </si>
  <si>
    <t>Zdravotnícky materiál: Sekusept aktiv 1,5 kg</t>
  </si>
  <si>
    <t>Medplus s.r.o.</t>
  </si>
  <si>
    <t>Chrenovská 14, 949 01 Nitra</t>
  </si>
  <si>
    <t>45322040</t>
  </si>
  <si>
    <t>Zdravotnícky materiál: latexové nepúdrované rukavice</t>
  </si>
  <si>
    <t>Harrmed Medical</t>
  </si>
  <si>
    <t>Šulekova 2, 811 06 Bratislava</t>
  </si>
  <si>
    <t>64085210</t>
  </si>
  <si>
    <t>Zdravotnícky materiál: prúžky na meranie laktátu</t>
  </si>
  <si>
    <t>BIOG, s.r.o.</t>
  </si>
  <si>
    <t>Elektrárenská 12092, 831 04 Bratislava</t>
  </si>
  <si>
    <t>34123415</t>
  </si>
  <si>
    <t>27112024</t>
  </si>
  <si>
    <t>Zdravotnícky materiál: hlavový klobúčik k maske</t>
  </si>
  <si>
    <t>60465271</t>
  </si>
  <si>
    <t>Športová príprava športovkyne - Bergendi Sofi v JAR, v USA a v Ramsau</t>
  </si>
  <si>
    <t>SLOVENSKÁ KANOISTIKA</t>
  </si>
  <si>
    <t>28112024</t>
  </si>
  <si>
    <t>Zdravotnícky materiál: držiak masky veľkosť S</t>
  </si>
  <si>
    <t>18112024</t>
  </si>
  <si>
    <t>podcast</t>
  </si>
  <si>
    <t>Rastislav Konečný</t>
  </si>
  <si>
    <t>Lánska 933/21,                                         017 01 Považská Bystrica</t>
  </si>
  <si>
    <t>Príprava a realizácia audiovizuálneho diela; príprava obsahu podcastu a príprava scenára; 1 epizoda november 2024 - Ján Valach</t>
  </si>
  <si>
    <t>Prenájom technického vybavenia, produkcia a posprodukcia 1 epizódy - Ján Valach, prenájom audiotechniky, prenájom svetiel a videotechniky, postprodukcia</t>
  </si>
  <si>
    <t>Promovie s.r.o.</t>
  </si>
  <si>
    <t>Bradáčova 2, 851 02, Bratislava</t>
  </si>
  <si>
    <t>Vstupy do gymu ISCorp pre B. Mokošová</t>
  </si>
  <si>
    <t>Iscorp s.r.o.</t>
  </si>
  <si>
    <t>Kimovská 9360/38, 960 01 Zvolen</t>
  </si>
  <si>
    <t>45984468</t>
  </si>
  <si>
    <t>Regenerácia, fyzioterapia, kinesioterapia pre B. Mokošová</t>
  </si>
  <si>
    <t>Zdenek Ďuriš</t>
  </si>
  <si>
    <t>Miletičova 52, 821 08 Bratislava</t>
  </si>
  <si>
    <t>Prenájom športových zariadení: dvojhala v objekte DOM ŠPORTU</t>
  </si>
  <si>
    <t>DOM ŠPORTU, s.r.o.</t>
  </si>
  <si>
    <t>35862289</t>
  </si>
  <si>
    <t>Podpora ISŠ, nahadzovanie nových RPO do RPOŠ, telefonická podpora a konzultácie, export aktívnych športovcov, export zväzov a ich počty, na mesiac december</t>
  </si>
  <si>
    <t>stengl, a.s.</t>
  </si>
  <si>
    <t>Sumbalova 1A, 841 04 Bratislava</t>
  </si>
  <si>
    <t>35873426</t>
  </si>
  <si>
    <t>29112024</t>
  </si>
  <si>
    <t>Správa web stránky NŠC za mesiac december (technická podpora webu, programátorské IT práce)</t>
  </si>
  <si>
    <t>Verteco, s.r.o.</t>
  </si>
  <si>
    <t>Novosady 17, 962 12</t>
  </si>
  <si>
    <t>51649608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</si>
</sst>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4" fontId="3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0" xfId="0" applyFont="1"/>
    <xf numFmtId="49" fontId="13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right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4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4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4" fontId="11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 wrapText="1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9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topLeftCell="A25" workbookViewId="0">
      <selection activeCell="A28" sqref="A28"/>
    </sheetView>
  </sheetViews>
  <sheetFormatPr defaultColWidth="9.1796875" defaultRowHeight="15.5" x14ac:dyDescent="0.35"/>
  <cols>
    <col min="1" max="1" width="11.2695312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26953125" style="5" bestFit="1" customWidth="1"/>
    <col min="6" max="6" width="4" style="5" bestFit="1" customWidth="1"/>
    <col min="7" max="7" width="5" style="5" bestFit="1" customWidth="1"/>
    <col min="8" max="8" width="12.26953125" style="20" bestFit="1" customWidth="1"/>
    <col min="9" max="9" width="12.81640625" style="24" bestFit="1" customWidth="1"/>
    <col min="10" max="10" width="12.26953125" style="20" bestFit="1" customWidth="1"/>
    <col min="11" max="11" width="9.1796875" style="3"/>
    <col min="12" max="12" width="13.7265625" style="2" customWidth="1"/>
    <col min="13" max="13" width="28" style="20" customWidth="1"/>
    <col min="14" max="14" width="32.81640625" style="20" customWidth="1"/>
    <col min="15" max="15" width="10.26953125" style="2" bestFit="1" customWidth="1"/>
    <col min="16" max="16" width="26.81640625" style="5" customWidth="1"/>
    <col min="17" max="16384" width="9.1796875" style="2"/>
  </cols>
  <sheetData>
    <row r="1" spans="1:16" x14ac:dyDescent="0.35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6" thickBot="1" x14ac:dyDescent="0.4">
      <c r="A2" s="3"/>
      <c r="B2" s="4"/>
      <c r="D2" s="6"/>
      <c r="E2" s="7"/>
      <c r="F2" s="8"/>
      <c r="G2" s="8"/>
      <c r="H2" s="9"/>
      <c r="I2" s="10"/>
      <c r="J2" s="9"/>
      <c r="K2" s="1"/>
      <c r="L2" s="11"/>
      <c r="M2" s="12"/>
      <c r="N2" s="12"/>
    </row>
    <row r="3" spans="1:16" s="20" customFormat="1" ht="16" thickBot="1" x14ac:dyDescent="0.4">
      <c r="A3" s="103">
        <v>1</v>
      </c>
      <c r="B3" s="104"/>
      <c r="C3" s="13">
        <v>2</v>
      </c>
      <c r="D3" s="105"/>
      <c r="E3" s="106"/>
      <c r="F3" s="106"/>
      <c r="G3" s="106"/>
      <c r="H3" s="14"/>
      <c r="I3" s="15"/>
      <c r="J3" s="14" t="s">
        <v>0</v>
      </c>
      <c r="K3" s="14" t="s">
        <v>1</v>
      </c>
      <c r="L3" s="16">
        <v>5</v>
      </c>
      <c r="M3" s="17" t="s">
        <v>2</v>
      </c>
      <c r="N3" s="18" t="s">
        <v>3</v>
      </c>
      <c r="O3" s="16">
        <v>7</v>
      </c>
      <c r="P3" s="19" t="s">
        <v>4</v>
      </c>
    </row>
    <row r="4" spans="1:16" s="20" customFormat="1" ht="31" x14ac:dyDescent="0.35">
      <c r="A4" s="107" t="s">
        <v>5</v>
      </c>
      <c r="B4" s="108"/>
      <c r="C4" s="13" t="s">
        <v>6</v>
      </c>
      <c r="D4" s="105" t="s">
        <v>16</v>
      </c>
      <c r="E4" s="106"/>
      <c r="F4" s="106"/>
      <c r="G4" s="106"/>
      <c r="H4" s="21" t="s">
        <v>7</v>
      </c>
      <c r="I4" s="15" t="s">
        <v>8</v>
      </c>
      <c r="J4" s="21" t="s">
        <v>9</v>
      </c>
      <c r="K4" s="14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3" t="s">
        <v>15</v>
      </c>
    </row>
    <row r="5" spans="1:16" s="32" customFormat="1" ht="43.5" x14ac:dyDescent="0.35">
      <c r="A5" s="25" t="s">
        <v>56</v>
      </c>
      <c r="B5" s="26" t="s">
        <v>18</v>
      </c>
      <c r="C5" s="27" t="s">
        <v>57</v>
      </c>
      <c r="D5" s="87" t="s">
        <v>24</v>
      </c>
      <c r="E5" s="88"/>
      <c r="F5" s="88"/>
      <c r="G5" s="89"/>
      <c r="H5" s="28">
        <v>2280</v>
      </c>
      <c r="I5" s="28">
        <v>0</v>
      </c>
      <c r="J5" s="28">
        <v>2280</v>
      </c>
      <c r="K5" s="29"/>
      <c r="L5" s="30">
        <v>45600</v>
      </c>
      <c r="M5" s="31" t="s">
        <v>58</v>
      </c>
      <c r="N5" s="31" t="s">
        <v>59</v>
      </c>
      <c r="O5" s="31">
        <v>46947388</v>
      </c>
      <c r="P5" s="31" t="s">
        <v>17</v>
      </c>
    </row>
    <row r="6" spans="1:16" s="32" customFormat="1" ht="43.5" x14ac:dyDescent="0.35">
      <c r="A6" s="25" t="s">
        <v>56</v>
      </c>
      <c r="B6" s="26" t="s">
        <v>28</v>
      </c>
      <c r="C6" s="27" t="s">
        <v>83</v>
      </c>
      <c r="D6" s="87" t="s">
        <v>21</v>
      </c>
      <c r="E6" s="88"/>
      <c r="F6" s="88"/>
      <c r="G6" s="89"/>
      <c r="H6" s="28">
        <v>2000</v>
      </c>
      <c r="I6" s="28">
        <v>0</v>
      </c>
      <c r="J6" s="28">
        <v>2000</v>
      </c>
      <c r="K6" s="29"/>
      <c r="L6" s="30">
        <v>45600</v>
      </c>
      <c r="M6" s="31" t="s">
        <v>84</v>
      </c>
      <c r="N6" s="31" t="s">
        <v>35</v>
      </c>
      <c r="O6" s="31">
        <v>50434101</v>
      </c>
      <c r="P6" s="31" t="s">
        <v>17</v>
      </c>
    </row>
    <row r="7" spans="1:16" s="32" customFormat="1" ht="43.5" x14ac:dyDescent="0.35">
      <c r="A7" s="25" t="s">
        <v>60</v>
      </c>
      <c r="B7" s="26" t="s">
        <v>18</v>
      </c>
      <c r="C7" s="27" t="s">
        <v>61</v>
      </c>
      <c r="D7" s="87" t="s">
        <v>23</v>
      </c>
      <c r="E7" s="88"/>
      <c r="F7" s="88"/>
      <c r="G7" s="89"/>
      <c r="H7" s="28">
        <v>267.08999999999997</v>
      </c>
      <c r="I7" s="28">
        <v>0</v>
      </c>
      <c r="J7" s="28">
        <v>267.08999999999997</v>
      </c>
      <c r="K7" s="29"/>
      <c r="L7" s="30">
        <v>45601</v>
      </c>
      <c r="M7" s="31" t="s">
        <v>62</v>
      </c>
      <c r="N7" s="31" t="s">
        <v>63</v>
      </c>
      <c r="O7" s="31">
        <v>42449057</v>
      </c>
      <c r="P7" s="31" t="s">
        <v>17</v>
      </c>
    </row>
    <row r="8" spans="1:16" s="32" customFormat="1" ht="43.5" x14ac:dyDescent="0.35">
      <c r="A8" s="25" t="s">
        <v>54</v>
      </c>
      <c r="B8" s="26" t="s">
        <v>18</v>
      </c>
      <c r="C8" s="27" t="s">
        <v>55</v>
      </c>
      <c r="D8" s="87" t="s">
        <v>24</v>
      </c>
      <c r="E8" s="88"/>
      <c r="F8" s="88"/>
      <c r="G8" s="89"/>
      <c r="H8" s="28">
        <v>815</v>
      </c>
      <c r="I8" s="28">
        <v>0</v>
      </c>
      <c r="J8" s="28">
        <v>815</v>
      </c>
      <c r="K8" s="29"/>
      <c r="L8" s="30">
        <v>45607</v>
      </c>
      <c r="M8" s="31" t="s">
        <v>29</v>
      </c>
      <c r="N8" s="31" t="s">
        <v>30</v>
      </c>
      <c r="O8" s="31">
        <v>53245849</v>
      </c>
      <c r="P8" s="31" t="s">
        <v>17</v>
      </c>
    </row>
    <row r="9" spans="1:16" s="32" customFormat="1" ht="43.5" x14ac:dyDescent="0.35">
      <c r="A9" s="25" t="s">
        <v>54</v>
      </c>
      <c r="B9" s="26" t="s">
        <v>28</v>
      </c>
      <c r="C9" s="27" t="s">
        <v>55</v>
      </c>
      <c r="D9" s="87" t="s">
        <v>24</v>
      </c>
      <c r="E9" s="88"/>
      <c r="F9" s="88"/>
      <c r="G9" s="89"/>
      <c r="H9" s="28">
        <v>815</v>
      </c>
      <c r="I9" s="28">
        <v>0</v>
      </c>
      <c r="J9" s="28">
        <v>815</v>
      </c>
      <c r="K9" s="29"/>
      <c r="L9" s="30">
        <v>45607</v>
      </c>
      <c r="M9" s="31" t="s">
        <v>31</v>
      </c>
      <c r="N9" s="31" t="s">
        <v>32</v>
      </c>
      <c r="O9" s="31">
        <v>53273516</v>
      </c>
      <c r="P9" s="31" t="s">
        <v>17</v>
      </c>
    </row>
    <row r="10" spans="1:16" s="32" customFormat="1" ht="43.5" x14ac:dyDescent="0.35">
      <c r="A10" s="25" t="s">
        <v>40</v>
      </c>
      <c r="B10" s="26" t="s">
        <v>18</v>
      </c>
      <c r="C10" s="27" t="s">
        <v>39</v>
      </c>
      <c r="D10" s="87" t="s">
        <v>23</v>
      </c>
      <c r="E10" s="88"/>
      <c r="F10" s="88"/>
      <c r="G10" s="89"/>
      <c r="H10" s="28">
        <v>1102</v>
      </c>
      <c r="I10" s="28">
        <v>0</v>
      </c>
      <c r="J10" s="28">
        <v>1102</v>
      </c>
      <c r="K10" s="29"/>
      <c r="L10" s="30">
        <v>45608</v>
      </c>
      <c r="M10" s="31" t="s">
        <v>36</v>
      </c>
      <c r="N10" s="31" t="s">
        <v>37</v>
      </c>
      <c r="O10" s="31">
        <v>30998085</v>
      </c>
      <c r="P10" s="31" t="s">
        <v>17</v>
      </c>
    </row>
    <row r="11" spans="1:16" s="32" customFormat="1" ht="43.5" x14ac:dyDescent="0.35">
      <c r="A11" s="25" t="s">
        <v>41</v>
      </c>
      <c r="B11" s="26" t="s">
        <v>18</v>
      </c>
      <c r="C11" s="27" t="s">
        <v>42</v>
      </c>
      <c r="D11" s="87" t="s">
        <v>24</v>
      </c>
      <c r="E11" s="88"/>
      <c r="F11" s="88"/>
      <c r="G11" s="89"/>
      <c r="H11" s="28">
        <v>30</v>
      </c>
      <c r="I11" s="28">
        <v>0</v>
      </c>
      <c r="J11" s="28">
        <v>30</v>
      </c>
      <c r="K11" s="29"/>
      <c r="L11" s="30">
        <v>45609</v>
      </c>
      <c r="M11" s="31" t="s">
        <v>26</v>
      </c>
      <c r="N11" s="31" t="s">
        <v>27</v>
      </c>
      <c r="O11" s="31">
        <v>46083740</v>
      </c>
      <c r="P11" s="31" t="s">
        <v>17</v>
      </c>
    </row>
    <row r="12" spans="1:16" s="32" customFormat="1" ht="43.5" x14ac:dyDescent="0.35">
      <c r="A12" s="25" t="s">
        <v>41</v>
      </c>
      <c r="B12" s="26" t="s">
        <v>28</v>
      </c>
      <c r="C12" s="27" t="s">
        <v>51</v>
      </c>
      <c r="D12" s="87" t="s">
        <v>22</v>
      </c>
      <c r="E12" s="88"/>
      <c r="F12" s="88"/>
      <c r="G12" s="89"/>
      <c r="H12" s="28">
        <v>100</v>
      </c>
      <c r="I12" s="28">
        <f>J12-H12</f>
        <v>20</v>
      </c>
      <c r="J12" s="28">
        <f>H12*1.2</f>
        <v>120</v>
      </c>
      <c r="K12" s="29"/>
      <c r="L12" s="30">
        <v>45609</v>
      </c>
      <c r="M12" s="31" t="s">
        <v>52</v>
      </c>
      <c r="N12" s="31" t="s">
        <v>53</v>
      </c>
      <c r="O12" s="31">
        <v>47139595</v>
      </c>
      <c r="P12" s="31" t="s">
        <v>17</v>
      </c>
    </row>
    <row r="13" spans="1:16" s="32" customFormat="1" ht="43.5" x14ac:dyDescent="0.35">
      <c r="A13" s="25" t="s">
        <v>41</v>
      </c>
      <c r="B13" s="26" t="s">
        <v>0</v>
      </c>
      <c r="C13" s="27" t="s">
        <v>99</v>
      </c>
      <c r="D13" s="87" t="s">
        <v>33</v>
      </c>
      <c r="E13" s="88"/>
      <c r="F13" s="88"/>
      <c r="G13" s="89"/>
      <c r="H13" s="28">
        <v>250</v>
      </c>
      <c r="I13" s="28">
        <v>0</v>
      </c>
      <c r="J13" s="28">
        <v>250</v>
      </c>
      <c r="K13" s="29"/>
      <c r="L13" s="30">
        <v>45609</v>
      </c>
      <c r="M13" s="31" t="s">
        <v>100</v>
      </c>
      <c r="N13" s="31" t="s">
        <v>101</v>
      </c>
      <c r="O13" s="31">
        <v>34880526</v>
      </c>
      <c r="P13" s="31" t="s">
        <v>17</v>
      </c>
    </row>
    <row r="14" spans="1:16" s="32" customFormat="1" ht="43.5" x14ac:dyDescent="0.35">
      <c r="A14" s="25" t="s">
        <v>87</v>
      </c>
      <c r="B14" s="26" t="s">
        <v>18</v>
      </c>
      <c r="C14" s="27" t="s">
        <v>91</v>
      </c>
      <c r="D14" s="87" t="s">
        <v>88</v>
      </c>
      <c r="E14" s="88"/>
      <c r="F14" s="88"/>
      <c r="G14" s="89"/>
      <c r="H14" s="28">
        <v>200</v>
      </c>
      <c r="I14" s="28">
        <v>0</v>
      </c>
      <c r="J14" s="28">
        <v>200</v>
      </c>
      <c r="K14" s="29"/>
      <c r="L14" s="30">
        <v>45614</v>
      </c>
      <c r="M14" s="31" t="s">
        <v>89</v>
      </c>
      <c r="N14" s="31" t="s">
        <v>90</v>
      </c>
      <c r="O14" s="31">
        <v>52145620</v>
      </c>
      <c r="P14" s="31" t="s">
        <v>17</v>
      </c>
    </row>
    <row r="15" spans="1:16" s="32" customFormat="1" ht="43.5" x14ac:dyDescent="0.35">
      <c r="A15" s="25" t="s">
        <v>87</v>
      </c>
      <c r="B15" s="26" t="s">
        <v>28</v>
      </c>
      <c r="C15" s="27" t="s">
        <v>92</v>
      </c>
      <c r="D15" s="87" t="s">
        <v>88</v>
      </c>
      <c r="E15" s="88"/>
      <c r="F15" s="88"/>
      <c r="G15" s="89"/>
      <c r="H15" s="28"/>
      <c r="I15" s="28"/>
      <c r="J15" s="28"/>
      <c r="K15" s="29"/>
      <c r="L15" s="30">
        <v>45614</v>
      </c>
      <c r="M15" s="31" t="s">
        <v>93</v>
      </c>
      <c r="N15" s="31" t="s">
        <v>94</v>
      </c>
      <c r="O15" s="31">
        <v>48029645</v>
      </c>
      <c r="P15" s="31" t="s">
        <v>17</v>
      </c>
    </row>
    <row r="16" spans="1:16" s="32" customFormat="1" ht="43.5" x14ac:dyDescent="0.35">
      <c r="A16" s="25" t="s">
        <v>43</v>
      </c>
      <c r="B16" s="26" t="s">
        <v>18</v>
      </c>
      <c r="C16" s="27" t="s">
        <v>44</v>
      </c>
      <c r="D16" s="87" t="s">
        <v>20</v>
      </c>
      <c r="E16" s="88"/>
      <c r="F16" s="88"/>
      <c r="G16" s="89"/>
      <c r="H16" s="28">
        <v>470</v>
      </c>
      <c r="I16" s="28">
        <v>0</v>
      </c>
      <c r="J16" s="28">
        <v>470</v>
      </c>
      <c r="K16" s="29"/>
      <c r="L16" s="30">
        <v>45615</v>
      </c>
      <c r="M16" s="31" t="s">
        <v>45</v>
      </c>
      <c r="N16" s="31" t="s">
        <v>46</v>
      </c>
      <c r="O16" s="31">
        <v>17057621</v>
      </c>
      <c r="P16" s="31" t="s">
        <v>17</v>
      </c>
    </row>
    <row r="17" spans="1:16" s="32" customFormat="1" ht="43.5" x14ac:dyDescent="0.35">
      <c r="A17" s="25" t="s">
        <v>43</v>
      </c>
      <c r="B17" s="26" t="s">
        <v>28</v>
      </c>
      <c r="C17" s="27" t="s">
        <v>47</v>
      </c>
      <c r="D17" s="87" t="s">
        <v>25</v>
      </c>
      <c r="E17" s="88"/>
      <c r="F17" s="88"/>
      <c r="G17" s="89"/>
      <c r="H17" s="28">
        <v>362</v>
      </c>
      <c r="I17" s="28">
        <v>0</v>
      </c>
      <c r="J17" s="28">
        <v>362</v>
      </c>
      <c r="K17" s="29"/>
      <c r="L17" s="30">
        <v>45615</v>
      </c>
      <c r="M17" s="31" t="s">
        <v>45</v>
      </c>
      <c r="N17" s="31" t="s">
        <v>46</v>
      </c>
      <c r="O17" s="31">
        <v>17057621</v>
      </c>
      <c r="P17" s="31" t="s">
        <v>17</v>
      </c>
    </row>
    <row r="18" spans="1:16" s="32" customFormat="1" ht="43.5" customHeight="1" x14ac:dyDescent="0.35">
      <c r="A18" s="25" t="s">
        <v>43</v>
      </c>
      <c r="B18" s="26" t="s">
        <v>0</v>
      </c>
      <c r="C18" s="27" t="s">
        <v>48</v>
      </c>
      <c r="D18" s="87" t="s">
        <v>20</v>
      </c>
      <c r="E18" s="88"/>
      <c r="F18" s="88"/>
      <c r="G18" s="89"/>
      <c r="H18" s="28">
        <v>450</v>
      </c>
      <c r="I18" s="28">
        <f t="shared" ref="I18:I27" si="0">J18-H18</f>
        <v>0</v>
      </c>
      <c r="J18" s="28">
        <v>450</v>
      </c>
      <c r="K18" s="29"/>
      <c r="L18" s="30">
        <v>45615</v>
      </c>
      <c r="M18" s="31" t="s">
        <v>49</v>
      </c>
      <c r="N18" s="31" t="s">
        <v>50</v>
      </c>
      <c r="O18" s="31">
        <v>47397047</v>
      </c>
      <c r="P18" s="31" t="s">
        <v>17</v>
      </c>
    </row>
    <row r="19" spans="1:16" s="32" customFormat="1" ht="43.5" x14ac:dyDescent="0.35">
      <c r="A19" s="25" t="s">
        <v>64</v>
      </c>
      <c r="B19" s="26" t="s">
        <v>18</v>
      </c>
      <c r="C19" s="27" t="s">
        <v>65</v>
      </c>
      <c r="D19" s="87" t="s">
        <v>19</v>
      </c>
      <c r="E19" s="88"/>
      <c r="F19" s="88"/>
      <c r="G19" s="89"/>
      <c r="H19" s="28">
        <v>345</v>
      </c>
      <c r="I19" s="28">
        <f t="shared" si="0"/>
        <v>69</v>
      </c>
      <c r="J19" s="28">
        <v>414</v>
      </c>
      <c r="K19" s="29"/>
      <c r="L19" s="30">
        <v>45621</v>
      </c>
      <c r="M19" s="31" t="s">
        <v>66</v>
      </c>
      <c r="N19" s="31" t="s">
        <v>67</v>
      </c>
      <c r="O19" s="31">
        <v>60465271</v>
      </c>
      <c r="P19" s="31" t="s">
        <v>17</v>
      </c>
    </row>
    <row r="20" spans="1:16" s="32" customFormat="1" ht="43.5" x14ac:dyDescent="0.35">
      <c r="A20" s="25" t="s">
        <v>64</v>
      </c>
      <c r="B20" s="33" t="s">
        <v>28</v>
      </c>
      <c r="C20" s="27" t="s">
        <v>68</v>
      </c>
      <c r="D20" s="92" t="s">
        <v>19</v>
      </c>
      <c r="E20" s="88"/>
      <c r="F20" s="88"/>
      <c r="G20" s="89"/>
      <c r="H20" s="28">
        <f>J20/1.2</f>
        <v>39.166666666666671</v>
      </c>
      <c r="I20" s="28">
        <f t="shared" ref="I20:I25" si="1">J20-H20</f>
        <v>7.8333333333333286</v>
      </c>
      <c r="J20" s="28">
        <v>47</v>
      </c>
      <c r="K20" s="36"/>
      <c r="L20" s="30">
        <v>45621</v>
      </c>
      <c r="M20" s="31" t="s">
        <v>69</v>
      </c>
      <c r="N20" s="34" t="s">
        <v>70</v>
      </c>
      <c r="O20" s="29" t="s">
        <v>71</v>
      </c>
      <c r="P20" s="34" t="s">
        <v>17</v>
      </c>
    </row>
    <row r="21" spans="1:16" s="32" customFormat="1" ht="43.5" x14ac:dyDescent="0.35">
      <c r="A21" s="25" t="s">
        <v>64</v>
      </c>
      <c r="B21" s="33" t="s">
        <v>0</v>
      </c>
      <c r="C21" s="27" t="s">
        <v>72</v>
      </c>
      <c r="D21" s="92" t="s">
        <v>19</v>
      </c>
      <c r="E21" s="88"/>
      <c r="F21" s="88"/>
      <c r="G21" s="89"/>
      <c r="H21" s="28">
        <v>40</v>
      </c>
      <c r="I21" s="28">
        <f t="shared" si="1"/>
        <v>0</v>
      </c>
      <c r="J21" s="28">
        <v>40</v>
      </c>
      <c r="K21" s="36"/>
      <c r="L21" s="30">
        <v>45621</v>
      </c>
      <c r="M21" s="31" t="s">
        <v>73</v>
      </c>
      <c r="N21" s="34" t="s">
        <v>74</v>
      </c>
      <c r="O21" s="29" t="s">
        <v>75</v>
      </c>
      <c r="P21" s="34" t="s">
        <v>17</v>
      </c>
    </row>
    <row r="22" spans="1:16" s="32" customFormat="1" ht="43.5" x14ac:dyDescent="0.35">
      <c r="A22" s="25" t="s">
        <v>64</v>
      </c>
      <c r="B22" s="33" t="s">
        <v>1</v>
      </c>
      <c r="C22" s="27" t="s">
        <v>76</v>
      </c>
      <c r="D22" s="92" t="s">
        <v>19</v>
      </c>
      <c r="E22" s="88"/>
      <c r="F22" s="88"/>
      <c r="G22" s="89"/>
      <c r="H22" s="28">
        <v>260</v>
      </c>
      <c r="I22" s="28">
        <f t="shared" si="1"/>
        <v>0</v>
      </c>
      <c r="J22" s="28">
        <v>260</v>
      </c>
      <c r="K22" s="36"/>
      <c r="L22" s="30">
        <v>45621</v>
      </c>
      <c r="M22" s="31" t="s">
        <v>77</v>
      </c>
      <c r="N22" s="34" t="s">
        <v>78</v>
      </c>
      <c r="O22" s="29" t="s">
        <v>79</v>
      </c>
      <c r="P22" s="34" t="s">
        <v>17</v>
      </c>
    </row>
    <row r="23" spans="1:16" s="32" customFormat="1" ht="43.5" x14ac:dyDescent="0.35">
      <c r="A23" s="25" t="s">
        <v>80</v>
      </c>
      <c r="B23" s="33" t="s">
        <v>18</v>
      </c>
      <c r="C23" s="27" t="s">
        <v>81</v>
      </c>
      <c r="D23" s="92" t="s">
        <v>19</v>
      </c>
      <c r="E23" s="88"/>
      <c r="F23" s="88"/>
      <c r="G23" s="89"/>
      <c r="H23" s="28">
        <v>186</v>
      </c>
      <c r="I23" s="28">
        <f t="shared" si="1"/>
        <v>37.199999999999989</v>
      </c>
      <c r="J23" s="28">
        <v>223.2</v>
      </c>
      <c r="K23" s="29"/>
      <c r="L23" s="30">
        <v>45623</v>
      </c>
      <c r="M23" s="31" t="s">
        <v>66</v>
      </c>
      <c r="N23" s="34" t="s">
        <v>67</v>
      </c>
      <c r="O23" s="29" t="s">
        <v>82</v>
      </c>
      <c r="P23" s="34" t="s">
        <v>17</v>
      </c>
    </row>
    <row r="24" spans="1:16" s="32" customFormat="1" ht="44.5" customHeight="1" x14ac:dyDescent="0.35">
      <c r="A24" s="25" t="s">
        <v>80</v>
      </c>
      <c r="B24" s="33" t="s">
        <v>28</v>
      </c>
      <c r="C24" s="27" t="s">
        <v>95</v>
      </c>
      <c r="D24" s="92" t="s">
        <v>33</v>
      </c>
      <c r="E24" s="88"/>
      <c r="F24" s="88"/>
      <c r="G24" s="89"/>
      <c r="H24" s="28">
        <v>120</v>
      </c>
      <c r="I24" s="28">
        <f t="shared" si="1"/>
        <v>24</v>
      </c>
      <c r="J24" s="28">
        <f>H24*1.2</f>
        <v>144</v>
      </c>
      <c r="K24" s="29"/>
      <c r="L24" s="30">
        <v>45623</v>
      </c>
      <c r="M24" s="31" t="s">
        <v>96</v>
      </c>
      <c r="N24" s="34" t="s">
        <v>97</v>
      </c>
      <c r="O24" s="29" t="s">
        <v>98</v>
      </c>
      <c r="P24" s="34" t="s">
        <v>17</v>
      </c>
    </row>
    <row r="25" spans="1:16" s="32" customFormat="1" ht="43.5" x14ac:dyDescent="0.35">
      <c r="A25" s="25" t="s">
        <v>85</v>
      </c>
      <c r="B25" s="33" t="s">
        <v>18</v>
      </c>
      <c r="C25" s="27" t="s">
        <v>86</v>
      </c>
      <c r="D25" s="92" t="s">
        <v>19</v>
      </c>
      <c r="E25" s="88"/>
      <c r="F25" s="88"/>
      <c r="G25" s="89"/>
      <c r="H25" s="28">
        <v>30</v>
      </c>
      <c r="I25" s="28">
        <f t="shared" si="1"/>
        <v>6</v>
      </c>
      <c r="J25" s="28">
        <v>36</v>
      </c>
      <c r="K25" s="29"/>
      <c r="L25" s="30">
        <v>45624</v>
      </c>
      <c r="M25" s="31" t="s">
        <v>66</v>
      </c>
      <c r="N25" s="34" t="s">
        <v>67</v>
      </c>
      <c r="O25" s="29" t="s">
        <v>82</v>
      </c>
      <c r="P25" s="34" t="s">
        <v>17</v>
      </c>
    </row>
    <row r="26" spans="1:16" s="32" customFormat="1" ht="43.5" x14ac:dyDescent="0.35">
      <c r="A26" s="25" t="s">
        <v>85</v>
      </c>
      <c r="B26" s="33" t="s">
        <v>28</v>
      </c>
      <c r="C26" s="27" t="s">
        <v>102</v>
      </c>
      <c r="D26" s="92" t="s">
        <v>20</v>
      </c>
      <c r="E26" s="88"/>
      <c r="F26" s="88"/>
      <c r="G26" s="89"/>
      <c r="H26" s="28">
        <v>165</v>
      </c>
      <c r="I26" s="28">
        <f t="shared" si="0"/>
        <v>16.5</v>
      </c>
      <c r="J26" s="28">
        <v>181.5</v>
      </c>
      <c r="K26" s="29"/>
      <c r="L26" s="30">
        <v>45624</v>
      </c>
      <c r="M26" s="31" t="s">
        <v>103</v>
      </c>
      <c r="N26" s="34" t="s">
        <v>35</v>
      </c>
      <c r="O26" s="29" t="s">
        <v>104</v>
      </c>
      <c r="P26" s="34" t="s">
        <v>17</v>
      </c>
    </row>
    <row r="27" spans="1:16" s="32" customFormat="1" ht="43.5" x14ac:dyDescent="0.35">
      <c r="A27" s="25" t="s">
        <v>85</v>
      </c>
      <c r="B27" s="26" t="s">
        <v>0</v>
      </c>
      <c r="C27" s="27" t="s">
        <v>105</v>
      </c>
      <c r="D27" s="98" t="s">
        <v>34</v>
      </c>
      <c r="E27" s="99"/>
      <c r="F27" s="99"/>
      <c r="G27" s="99"/>
      <c r="H27" s="28">
        <v>69</v>
      </c>
      <c r="I27" s="28">
        <f t="shared" si="0"/>
        <v>13.799999999999997</v>
      </c>
      <c r="J27" s="28">
        <v>82.8</v>
      </c>
      <c r="K27" s="29"/>
      <c r="L27" s="30">
        <v>45624</v>
      </c>
      <c r="M27" s="31" t="s">
        <v>106</v>
      </c>
      <c r="N27" s="31" t="s">
        <v>107</v>
      </c>
      <c r="O27" s="29" t="s">
        <v>108</v>
      </c>
      <c r="P27" s="31" t="s">
        <v>17</v>
      </c>
    </row>
    <row r="28" spans="1:16" s="32" customFormat="1" ht="43.5" x14ac:dyDescent="0.35">
      <c r="A28" s="25" t="s">
        <v>109</v>
      </c>
      <c r="B28" s="26" t="s">
        <v>18</v>
      </c>
      <c r="C28" s="27" t="s">
        <v>110</v>
      </c>
      <c r="D28" s="98" t="s">
        <v>20</v>
      </c>
      <c r="E28" s="99"/>
      <c r="F28" s="99"/>
      <c r="G28" s="99"/>
      <c r="H28" s="28">
        <v>3110</v>
      </c>
      <c r="I28" s="28">
        <f t="shared" ref="I28" si="2">J28-H28</f>
        <v>622</v>
      </c>
      <c r="J28" s="28">
        <v>3732</v>
      </c>
      <c r="K28" s="29"/>
      <c r="L28" s="30">
        <v>45625</v>
      </c>
      <c r="M28" s="31" t="s">
        <v>111</v>
      </c>
      <c r="N28" s="31" t="s">
        <v>112</v>
      </c>
      <c r="O28" s="29" t="s">
        <v>113</v>
      </c>
      <c r="P28" s="31" t="s">
        <v>17</v>
      </c>
    </row>
    <row r="29" spans="1:16" s="32" customFormat="1" ht="45.65" customHeight="1" x14ac:dyDescent="0.35">
      <c r="A29" s="37"/>
      <c r="B29" s="38"/>
      <c r="C29" s="39"/>
      <c r="D29" s="90"/>
      <c r="E29" s="91"/>
      <c r="F29" s="91"/>
      <c r="G29" s="91"/>
      <c r="H29" s="40"/>
      <c r="I29" s="40"/>
      <c r="J29" s="40"/>
      <c r="K29" s="41"/>
      <c r="L29" s="42"/>
      <c r="M29" s="43"/>
      <c r="N29" s="43"/>
      <c r="O29" s="41"/>
      <c r="P29" s="43"/>
    </row>
    <row r="30" spans="1:16" s="32" customFormat="1" ht="45.65" customHeight="1" x14ac:dyDescent="0.35">
      <c r="A30" s="37"/>
      <c r="B30" s="38"/>
      <c r="C30" s="39"/>
      <c r="D30" s="90"/>
      <c r="E30" s="91"/>
      <c r="F30" s="91"/>
      <c r="G30" s="91"/>
      <c r="H30" s="40"/>
      <c r="I30" s="40"/>
      <c r="J30" s="40"/>
      <c r="K30" s="41"/>
      <c r="L30" s="42"/>
      <c r="M30" s="43"/>
      <c r="N30" s="43"/>
      <c r="O30" s="41"/>
      <c r="P30" s="43"/>
    </row>
    <row r="31" spans="1:16" s="32" customFormat="1" ht="45.65" customHeight="1" x14ac:dyDescent="0.35">
      <c r="A31" s="37"/>
      <c r="B31" s="38"/>
      <c r="C31" s="44"/>
      <c r="D31" s="90"/>
      <c r="E31" s="95"/>
      <c r="F31" s="95"/>
      <c r="G31" s="95"/>
      <c r="H31" s="46"/>
      <c r="I31" s="40"/>
      <c r="J31" s="40"/>
      <c r="K31" s="41"/>
      <c r="L31" s="42"/>
      <c r="O31" s="41"/>
      <c r="P31" s="43"/>
    </row>
    <row r="32" spans="1:16" s="32" customFormat="1" ht="45.65" customHeight="1" x14ac:dyDescent="0.35">
      <c r="A32" s="37"/>
      <c r="B32" s="38"/>
      <c r="C32" s="44"/>
      <c r="D32" s="90"/>
      <c r="E32" s="91"/>
      <c r="F32" s="91"/>
      <c r="G32" s="91"/>
      <c r="H32" s="46"/>
      <c r="I32" s="40"/>
      <c r="J32" s="40"/>
      <c r="K32" s="41"/>
      <c r="L32" s="42"/>
      <c r="O32" s="41"/>
      <c r="P32" s="43"/>
    </row>
    <row r="33" spans="1:16" s="32" customFormat="1" ht="45.65" customHeight="1" x14ac:dyDescent="0.35">
      <c r="A33" s="37"/>
      <c r="B33" s="38"/>
      <c r="C33" s="44"/>
      <c r="D33" s="90"/>
      <c r="E33" s="91"/>
      <c r="F33" s="91"/>
      <c r="G33" s="91"/>
      <c r="H33" s="46"/>
      <c r="I33" s="40"/>
      <c r="J33" s="40"/>
      <c r="K33" s="41"/>
      <c r="L33" s="42"/>
      <c r="M33" s="45"/>
      <c r="O33" s="41"/>
      <c r="P33" s="43"/>
    </row>
    <row r="34" spans="1:16" s="32" customFormat="1" ht="45.65" customHeight="1" x14ac:dyDescent="0.35">
      <c r="A34" s="37"/>
      <c r="B34" s="38"/>
      <c r="C34" s="44"/>
      <c r="D34" s="90"/>
      <c r="E34" s="95"/>
      <c r="F34" s="95"/>
      <c r="G34" s="95"/>
      <c r="H34" s="46"/>
      <c r="I34" s="40"/>
      <c r="J34" s="40"/>
      <c r="K34" s="41"/>
      <c r="L34" s="42"/>
      <c r="M34" s="45"/>
      <c r="N34" s="45"/>
      <c r="O34" s="47"/>
      <c r="P34" s="43"/>
    </row>
    <row r="35" spans="1:16" s="32" customFormat="1" ht="45.65" customHeight="1" x14ac:dyDescent="0.35">
      <c r="A35" s="37"/>
      <c r="B35" s="38"/>
      <c r="C35" s="44"/>
      <c r="D35" s="90"/>
      <c r="E35" s="91"/>
      <c r="F35" s="91"/>
      <c r="G35" s="91"/>
      <c r="H35" s="46"/>
      <c r="I35" s="40"/>
      <c r="J35" s="40"/>
      <c r="K35" s="41"/>
      <c r="L35" s="42"/>
      <c r="M35" s="45"/>
      <c r="N35" s="45"/>
      <c r="O35" s="47"/>
      <c r="P35" s="43"/>
    </row>
    <row r="36" spans="1:16" s="32" customFormat="1" ht="45.65" customHeight="1" x14ac:dyDescent="0.35">
      <c r="A36" s="37"/>
      <c r="B36" s="38"/>
      <c r="C36" s="44"/>
      <c r="D36" s="90"/>
      <c r="E36" s="95"/>
      <c r="F36" s="95"/>
      <c r="G36" s="95"/>
      <c r="H36" s="46"/>
      <c r="I36" s="40"/>
      <c r="J36" s="46"/>
      <c r="K36" s="41"/>
      <c r="L36" s="42"/>
      <c r="N36" s="45"/>
      <c r="O36" s="47"/>
      <c r="P36" s="43"/>
    </row>
    <row r="37" spans="1:16" s="32" customFormat="1" ht="45.65" customHeight="1" x14ac:dyDescent="0.35">
      <c r="A37" s="37"/>
      <c r="B37" s="38"/>
      <c r="C37" s="44"/>
      <c r="D37" s="90"/>
      <c r="E37" s="91"/>
      <c r="F37" s="91"/>
      <c r="G37" s="91"/>
      <c r="H37" s="46"/>
      <c r="I37" s="46"/>
      <c r="J37" s="46"/>
      <c r="K37" s="41"/>
      <c r="L37" s="42"/>
      <c r="N37" s="45"/>
      <c r="O37" s="47"/>
      <c r="P37" s="43"/>
    </row>
    <row r="38" spans="1:16" s="56" customFormat="1" ht="45.65" customHeight="1" x14ac:dyDescent="0.35">
      <c r="A38" s="48"/>
      <c r="B38" s="49"/>
      <c r="C38" s="50"/>
      <c r="D38" s="96"/>
      <c r="E38" s="95"/>
      <c r="F38" s="95"/>
      <c r="G38" s="95"/>
      <c r="H38" s="51"/>
      <c r="I38" s="51"/>
      <c r="J38" s="51"/>
      <c r="K38" s="52"/>
      <c r="L38" s="42"/>
      <c r="M38" s="53"/>
      <c r="N38" s="53"/>
      <c r="O38" s="54"/>
      <c r="P38" s="55"/>
    </row>
    <row r="39" spans="1:16" s="63" customFormat="1" x14ac:dyDescent="0.35">
      <c r="A39" s="57"/>
      <c r="B39" s="58"/>
      <c r="C39" s="59"/>
      <c r="D39" s="94"/>
      <c r="E39" s="94"/>
      <c r="F39" s="94"/>
      <c r="G39" s="94"/>
      <c r="H39" s="60"/>
      <c r="I39" s="51"/>
      <c r="J39" s="60"/>
      <c r="K39" s="61"/>
      <c r="L39" s="62"/>
      <c r="M39" s="55"/>
      <c r="N39" s="55"/>
      <c r="O39" s="61"/>
      <c r="P39" s="55"/>
    </row>
    <row r="40" spans="1:16" s="56" customFormat="1" x14ac:dyDescent="0.35">
      <c r="A40" s="57"/>
      <c r="B40" s="64"/>
      <c r="C40" s="65"/>
      <c r="D40" s="97"/>
      <c r="E40" s="95"/>
      <c r="F40" s="95"/>
      <c r="G40" s="95"/>
      <c r="H40" s="51"/>
      <c r="I40" s="51"/>
      <c r="J40" s="51"/>
      <c r="K40" s="54"/>
      <c r="L40" s="62"/>
      <c r="O40" s="54"/>
      <c r="P40" s="55"/>
    </row>
    <row r="41" spans="1:16" s="56" customFormat="1" x14ac:dyDescent="0.35">
      <c r="A41" s="57"/>
      <c r="B41" s="64"/>
      <c r="C41" s="65"/>
      <c r="D41" s="96"/>
      <c r="E41" s="95"/>
      <c r="F41" s="95"/>
      <c r="G41" s="95"/>
      <c r="H41" s="51"/>
      <c r="I41" s="51"/>
      <c r="J41" s="51"/>
      <c r="K41" s="54"/>
      <c r="L41" s="66"/>
      <c r="P41" s="55"/>
    </row>
    <row r="42" spans="1:16" s="32" customFormat="1" ht="14.5" x14ac:dyDescent="0.35">
      <c r="A42" s="67"/>
      <c r="B42" s="68"/>
      <c r="C42" s="44"/>
      <c r="D42" s="90"/>
      <c r="E42" s="95"/>
      <c r="F42" s="95"/>
      <c r="G42" s="95"/>
      <c r="H42" s="46"/>
      <c r="I42" s="46"/>
      <c r="J42" s="46"/>
      <c r="K42" s="47"/>
      <c r="L42" s="69"/>
      <c r="O42" s="47"/>
      <c r="P42" s="43"/>
    </row>
    <row r="43" spans="1:16" s="32" customFormat="1" ht="14.5" x14ac:dyDescent="0.35">
      <c r="A43" s="67"/>
      <c r="B43" s="68"/>
      <c r="C43" s="44"/>
      <c r="D43" s="90"/>
      <c r="E43" s="90"/>
      <c r="F43" s="90"/>
      <c r="G43" s="90"/>
      <c r="H43" s="46"/>
      <c r="I43" s="46"/>
      <c r="J43" s="46"/>
      <c r="K43" s="47"/>
      <c r="L43" s="69"/>
      <c r="O43" s="47"/>
      <c r="P43" s="43"/>
    </row>
    <row r="44" spans="1:16" s="32" customFormat="1" ht="14.5" x14ac:dyDescent="0.35">
      <c r="A44" s="67"/>
      <c r="B44" s="68"/>
      <c r="C44" s="44"/>
      <c r="D44" s="90"/>
      <c r="E44" s="95"/>
      <c r="F44" s="95"/>
      <c r="G44" s="95"/>
      <c r="H44" s="46"/>
      <c r="I44" s="46"/>
      <c r="J44" s="46"/>
      <c r="K44" s="47"/>
      <c r="L44" s="69"/>
      <c r="M44" s="45"/>
      <c r="O44" s="70"/>
      <c r="P44" s="43"/>
    </row>
    <row r="45" spans="1:16" s="32" customFormat="1" ht="14.5" x14ac:dyDescent="0.35">
      <c r="A45" s="67"/>
      <c r="B45" s="68"/>
      <c r="C45" s="44"/>
      <c r="D45" s="90"/>
      <c r="E45" s="95"/>
      <c r="F45" s="95"/>
      <c r="G45" s="95"/>
      <c r="H45" s="46"/>
      <c r="I45" s="46"/>
      <c r="J45" s="46"/>
      <c r="K45" s="47"/>
      <c r="L45" s="69"/>
      <c r="O45" s="70"/>
      <c r="P45" s="43"/>
    </row>
    <row r="46" spans="1:16" s="20" customFormat="1" x14ac:dyDescent="0.35">
      <c r="A46" s="71"/>
      <c r="B46" s="2"/>
      <c r="C46" s="5"/>
      <c r="D46" s="93"/>
      <c r="E46" s="101"/>
      <c r="F46" s="101"/>
      <c r="G46" s="101"/>
      <c r="H46" s="24"/>
      <c r="I46" s="24"/>
      <c r="J46" s="24"/>
      <c r="K46" s="73"/>
      <c r="L46" s="74"/>
      <c r="N46" s="72"/>
      <c r="O46" s="75"/>
      <c r="P46" s="76"/>
    </row>
    <row r="47" spans="1:16" s="20" customFormat="1" x14ac:dyDescent="0.35">
      <c r="A47" s="71"/>
      <c r="B47" s="2"/>
      <c r="C47" s="5"/>
      <c r="D47" s="93"/>
      <c r="E47" s="91"/>
      <c r="F47" s="91"/>
      <c r="G47" s="91"/>
      <c r="H47" s="24"/>
      <c r="I47" s="24"/>
      <c r="J47" s="24"/>
      <c r="K47" s="73"/>
      <c r="L47" s="74"/>
      <c r="O47" s="75"/>
      <c r="P47" s="76"/>
    </row>
    <row r="48" spans="1:16" s="20" customFormat="1" ht="48" customHeight="1" x14ac:dyDescent="0.35">
      <c r="A48" s="71"/>
      <c r="B48" s="77"/>
      <c r="C48" s="78"/>
      <c r="D48" s="100"/>
      <c r="E48" s="100"/>
      <c r="F48" s="100"/>
      <c r="G48" s="100"/>
      <c r="H48" s="79"/>
      <c r="I48" s="24"/>
      <c r="J48" s="24"/>
      <c r="K48" s="73"/>
      <c r="L48" s="74"/>
      <c r="M48" s="80"/>
      <c r="N48" s="76"/>
      <c r="P48" s="76"/>
    </row>
    <row r="49" spans="1:16" s="20" customFormat="1" x14ac:dyDescent="0.35">
      <c r="A49" s="71"/>
      <c r="B49" s="2"/>
      <c r="C49" s="5"/>
      <c r="D49" s="93"/>
      <c r="E49" s="93"/>
      <c r="F49" s="93"/>
      <c r="G49" s="93"/>
      <c r="H49" s="24"/>
      <c r="I49" s="24"/>
      <c r="J49" s="24"/>
      <c r="K49" s="73"/>
      <c r="L49" s="74"/>
      <c r="O49" s="81"/>
      <c r="P49" s="76"/>
    </row>
    <row r="50" spans="1:16" s="20" customFormat="1" x14ac:dyDescent="0.35">
      <c r="A50" s="71"/>
      <c r="B50" s="2"/>
      <c r="C50" s="5"/>
      <c r="D50" s="93"/>
      <c r="E50" s="91"/>
      <c r="F50" s="91"/>
      <c r="G50" s="91"/>
      <c r="H50" s="24"/>
      <c r="I50" s="24"/>
      <c r="J50" s="24"/>
      <c r="K50" s="73"/>
      <c r="L50" s="74"/>
      <c r="O50" s="81"/>
      <c r="P50" s="76"/>
    </row>
    <row r="51" spans="1:16" s="20" customFormat="1" x14ac:dyDescent="0.35">
      <c r="A51" s="71"/>
      <c r="B51" s="2"/>
      <c r="C51" s="5"/>
      <c r="D51" s="93"/>
      <c r="E51" s="91"/>
      <c r="F51" s="91"/>
      <c r="G51" s="91"/>
      <c r="H51" s="24"/>
      <c r="I51" s="24"/>
      <c r="J51" s="24"/>
      <c r="K51" s="73"/>
      <c r="L51" s="74"/>
      <c r="O51" s="81"/>
      <c r="P51" s="76"/>
    </row>
    <row r="52" spans="1:16" s="20" customFormat="1" x14ac:dyDescent="0.35">
      <c r="A52" s="71"/>
      <c r="B52" s="2"/>
      <c r="C52" s="5"/>
      <c r="D52" s="93"/>
      <c r="E52" s="93"/>
      <c r="F52" s="93"/>
      <c r="G52" s="93"/>
      <c r="H52" s="24"/>
      <c r="I52" s="24"/>
      <c r="J52" s="24"/>
      <c r="K52" s="73"/>
      <c r="L52" s="74"/>
      <c r="O52" s="81"/>
      <c r="P52" s="76"/>
    </row>
    <row r="53" spans="1:16" s="20" customFormat="1" x14ac:dyDescent="0.35">
      <c r="A53" s="71"/>
      <c r="B53" s="2"/>
      <c r="C53" s="5"/>
      <c r="D53" s="93"/>
      <c r="E53" s="93"/>
      <c r="F53" s="93"/>
      <c r="G53" s="93"/>
      <c r="H53" s="24"/>
      <c r="I53" s="82"/>
      <c r="J53" s="24"/>
      <c r="K53" s="73"/>
      <c r="L53" s="74"/>
      <c r="O53" s="81"/>
      <c r="P53" s="76"/>
    </row>
    <row r="54" spans="1:16" x14ac:dyDescent="0.35">
      <c r="A54" s="71"/>
      <c r="B54" s="3"/>
      <c r="D54" s="93"/>
      <c r="E54" s="93"/>
      <c r="F54" s="93"/>
      <c r="G54" s="93"/>
      <c r="H54" s="83"/>
      <c r="J54" s="24"/>
      <c r="K54" s="73"/>
      <c r="L54" s="74"/>
      <c r="O54" s="73"/>
      <c r="P54" s="76"/>
    </row>
    <row r="55" spans="1:16" x14ac:dyDescent="0.35">
      <c r="A55" s="71"/>
      <c r="B55" s="3"/>
      <c r="D55" s="93"/>
      <c r="E55" s="93"/>
      <c r="F55" s="93"/>
      <c r="G55" s="93"/>
      <c r="H55" s="83"/>
      <c r="J55" s="24"/>
      <c r="K55" s="73"/>
      <c r="L55" s="74"/>
      <c r="O55" s="73"/>
      <c r="P55" s="76"/>
    </row>
    <row r="56" spans="1:16" x14ac:dyDescent="0.35">
      <c r="A56" s="77"/>
      <c r="B56" s="3"/>
      <c r="D56" s="93"/>
      <c r="E56" s="93"/>
      <c r="F56" s="93"/>
      <c r="G56" s="93"/>
      <c r="H56" s="83"/>
      <c r="J56" s="24"/>
      <c r="K56" s="73"/>
      <c r="L56" s="74"/>
      <c r="M56" s="80"/>
      <c r="N56" s="80"/>
      <c r="O56" s="73"/>
      <c r="P56" s="76"/>
    </row>
    <row r="57" spans="1:16" x14ac:dyDescent="0.35">
      <c r="A57" s="77"/>
      <c r="B57" s="3"/>
      <c r="C57" s="78"/>
      <c r="D57" s="93"/>
      <c r="E57" s="93"/>
      <c r="F57" s="93"/>
      <c r="G57" s="93"/>
      <c r="H57" s="79"/>
      <c r="J57" s="24"/>
      <c r="K57" s="73"/>
      <c r="L57" s="74"/>
      <c r="M57" s="80"/>
      <c r="N57" s="80"/>
      <c r="O57" s="20"/>
      <c r="P57" s="76"/>
    </row>
    <row r="58" spans="1:16" x14ac:dyDescent="0.35">
      <c r="A58" s="77"/>
      <c r="B58" s="3"/>
      <c r="C58" s="78"/>
      <c r="D58" s="93"/>
      <c r="E58" s="93"/>
      <c r="F58" s="93"/>
      <c r="G58" s="93"/>
      <c r="H58" s="79"/>
      <c r="J58" s="24"/>
      <c r="K58" s="73"/>
      <c r="L58" s="74"/>
      <c r="M58" s="80"/>
      <c r="N58" s="80"/>
      <c r="O58" s="20"/>
      <c r="P58" s="76"/>
    </row>
    <row r="59" spans="1:16" x14ac:dyDescent="0.35">
      <c r="A59" s="77"/>
      <c r="B59" s="3"/>
      <c r="C59" s="78"/>
      <c r="D59" s="93"/>
      <c r="E59" s="91"/>
      <c r="F59" s="91"/>
      <c r="G59" s="91"/>
      <c r="H59" s="79"/>
      <c r="J59" s="24"/>
      <c r="K59" s="73"/>
      <c r="L59" s="74"/>
      <c r="M59" s="80"/>
      <c r="N59" s="80"/>
      <c r="O59" s="20"/>
      <c r="P59" s="76"/>
    </row>
    <row r="60" spans="1:16" ht="28" customHeight="1" x14ac:dyDescent="0.35">
      <c r="A60" s="77"/>
      <c r="B60" s="3"/>
      <c r="C60" s="78"/>
      <c r="D60" s="93"/>
      <c r="E60" s="93"/>
      <c r="F60" s="93"/>
      <c r="G60" s="93"/>
      <c r="H60" s="79"/>
      <c r="J60" s="24"/>
      <c r="K60" s="73"/>
      <c r="L60" s="74"/>
      <c r="M60" s="80"/>
      <c r="N60" s="80"/>
      <c r="O60" s="20"/>
      <c r="P60" s="76"/>
    </row>
    <row r="61" spans="1:16" x14ac:dyDescent="0.35">
      <c r="A61" s="77"/>
      <c r="B61" s="3"/>
      <c r="C61" s="78"/>
      <c r="D61" s="93"/>
      <c r="E61" s="93"/>
      <c r="F61" s="93"/>
      <c r="G61" s="93"/>
      <c r="H61" s="79"/>
      <c r="J61" s="24"/>
      <c r="K61" s="73"/>
      <c r="L61" s="74"/>
      <c r="M61" s="80"/>
      <c r="N61" s="80"/>
      <c r="O61" s="20"/>
      <c r="P61" s="76"/>
    </row>
    <row r="62" spans="1:16" x14ac:dyDescent="0.35">
      <c r="A62" s="77"/>
      <c r="B62" s="3"/>
      <c r="C62" s="78"/>
      <c r="D62" s="93"/>
      <c r="E62" s="93"/>
      <c r="F62" s="93"/>
      <c r="G62" s="93"/>
      <c r="H62" s="79"/>
      <c r="J62" s="24"/>
      <c r="K62" s="73"/>
      <c r="L62" s="74"/>
      <c r="M62" s="80"/>
      <c r="N62" s="80"/>
      <c r="O62" s="20"/>
      <c r="P62" s="76"/>
    </row>
    <row r="63" spans="1:16" x14ac:dyDescent="0.35">
      <c r="A63" s="77"/>
      <c r="B63" s="3"/>
      <c r="C63" s="78"/>
      <c r="D63" s="93"/>
      <c r="E63" s="93"/>
      <c r="F63" s="93"/>
      <c r="G63" s="93"/>
      <c r="H63" s="79"/>
      <c r="J63" s="24"/>
      <c r="K63" s="73"/>
      <c r="L63" s="74"/>
      <c r="M63" s="80"/>
      <c r="N63" s="80"/>
      <c r="O63" s="20"/>
      <c r="P63" s="76"/>
    </row>
    <row r="64" spans="1:16" s="20" customFormat="1" x14ac:dyDescent="0.35">
      <c r="A64" s="71"/>
      <c r="B64" s="2"/>
      <c r="C64" s="5"/>
      <c r="D64" s="93"/>
      <c r="E64" s="93"/>
      <c r="F64" s="93"/>
      <c r="G64" s="93"/>
      <c r="H64" s="24"/>
      <c r="I64" s="24"/>
      <c r="J64" s="24"/>
      <c r="K64" s="73"/>
      <c r="L64" s="74"/>
      <c r="O64" s="84"/>
      <c r="P64" s="76"/>
    </row>
    <row r="65" spans="1:16" x14ac:dyDescent="0.35">
      <c r="A65" s="71"/>
      <c r="D65" s="93"/>
      <c r="E65" s="93"/>
      <c r="F65" s="93"/>
      <c r="G65" s="93"/>
      <c r="H65" s="24"/>
      <c r="J65" s="24"/>
      <c r="K65" s="73"/>
      <c r="L65" s="74"/>
      <c r="P65" s="76"/>
    </row>
    <row r="66" spans="1:16" x14ac:dyDescent="0.35">
      <c r="A66" s="71"/>
      <c r="D66" s="93"/>
      <c r="E66" s="93"/>
      <c r="F66" s="93"/>
      <c r="G66" s="93"/>
      <c r="H66" s="24"/>
      <c r="J66" s="24"/>
      <c r="K66" s="73"/>
      <c r="L66" s="74"/>
      <c r="O66" s="84"/>
      <c r="P66" s="76"/>
    </row>
    <row r="67" spans="1:16" x14ac:dyDescent="0.35">
      <c r="A67" s="77"/>
      <c r="B67" s="3"/>
      <c r="C67" s="78"/>
      <c r="D67" s="93"/>
      <c r="E67" s="93"/>
      <c r="F67" s="93"/>
      <c r="G67" s="93"/>
      <c r="H67" s="79"/>
      <c r="J67" s="24"/>
      <c r="K67" s="73"/>
      <c r="L67" s="74"/>
      <c r="M67" s="80"/>
      <c r="N67" s="80"/>
      <c r="O67" s="20"/>
      <c r="P67" s="76"/>
    </row>
    <row r="68" spans="1:16" x14ac:dyDescent="0.35">
      <c r="A68" s="71"/>
      <c r="D68" s="93"/>
      <c r="E68" s="93"/>
      <c r="F68" s="93"/>
      <c r="G68" s="93"/>
      <c r="H68" s="24"/>
      <c r="J68" s="24"/>
      <c r="K68" s="73"/>
      <c r="L68" s="74"/>
      <c r="O68" s="84"/>
      <c r="P68" s="76"/>
    </row>
    <row r="69" spans="1:16" x14ac:dyDescent="0.35">
      <c r="A69" s="71"/>
      <c r="D69" s="93"/>
      <c r="E69" s="93"/>
      <c r="F69" s="93"/>
      <c r="G69" s="93"/>
      <c r="H69" s="24"/>
      <c r="J69" s="24"/>
      <c r="K69" s="73"/>
      <c r="L69" s="74"/>
      <c r="N69" s="72"/>
      <c r="O69" s="81"/>
      <c r="P69" s="76"/>
    </row>
    <row r="70" spans="1:16" x14ac:dyDescent="0.35">
      <c r="A70" s="71"/>
      <c r="D70" s="93"/>
      <c r="E70" s="93"/>
      <c r="F70" s="93"/>
      <c r="G70" s="93"/>
      <c r="H70" s="24"/>
      <c r="J70" s="24"/>
      <c r="K70" s="73"/>
      <c r="L70" s="74"/>
      <c r="P70" s="76"/>
    </row>
    <row r="71" spans="1:16" x14ac:dyDescent="0.35">
      <c r="A71" s="71"/>
      <c r="D71" s="93"/>
      <c r="E71" s="93"/>
      <c r="F71" s="93"/>
      <c r="G71" s="93"/>
      <c r="H71" s="24"/>
      <c r="J71" s="24"/>
      <c r="K71" s="73"/>
      <c r="L71" s="74"/>
      <c r="P71" s="76"/>
    </row>
    <row r="72" spans="1:16" x14ac:dyDescent="0.35">
      <c r="A72" s="71"/>
      <c r="D72" s="93"/>
      <c r="E72" s="93"/>
      <c r="F72" s="93"/>
      <c r="G72" s="93"/>
      <c r="H72" s="24"/>
      <c r="J72" s="24"/>
      <c r="K72" s="73"/>
      <c r="L72" s="74"/>
      <c r="P72" s="76"/>
    </row>
    <row r="73" spans="1:16" x14ac:dyDescent="0.35">
      <c r="A73" s="71"/>
      <c r="D73" s="93"/>
      <c r="E73" s="93"/>
      <c r="F73" s="93"/>
      <c r="G73" s="93"/>
      <c r="H73" s="24"/>
      <c r="J73" s="24"/>
      <c r="K73" s="73"/>
      <c r="L73" s="74"/>
      <c r="P73" s="76"/>
    </row>
    <row r="74" spans="1:16" x14ac:dyDescent="0.35">
      <c r="A74" s="77"/>
      <c r="C74" s="78"/>
      <c r="D74" s="93"/>
      <c r="E74" s="93"/>
      <c r="F74" s="93"/>
      <c r="G74" s="93"/>
      <c r="H74" s="79"/>
      <c r="J74" s="24"/>
      <c r="K74" s="73"/>
      <c r="L74" s="74"/>
      <c r="M74" s="80"/>
      <c r="N74" s="80"/>
      <c r="O74" s="20"/>
      <c r="P74" s="76"/>
    </row>
    <row r="75" spans="1:16" x14ac:dyDescent="0.35">
      <c r="A75" s="77"/>
      <c r="D75" s="93"/>
      <c r="E75" s="93"/>
      <c r="F75" s="93"/>
      <c r="G75" s="93"/>
      <c r="H75" s="24"/>
      <c r="J75" s="24"/>
      <c r="K75" s="73"/>
      <c r="L75" s="74"/>
      <c r="P75" s="76"/>
    </row>
    <row r="76" spans="1:16" x14ac:dyDescent="0.35">
      <c r="A76" s="77"/>
      <c r="B76" s="3"/>
      <c r="C76" s="78"/>
      <c r="D76" s="93"/>
      <c r="E76" s="93"/>
      <c r="F76" s="93"/>
      <c r="G76" s="93"/>
      <c r="H76" s="85"/>
      <c r="J76" s="24"/>
      <c r="K76" s="73"/>
      <c r="L76" s="74"/>
      <c r="M76" s="80"/>
      <c r="N76" s="80"/>
      <c r="O76" s="20"/>
      <c r="P76" s="76"/>
    </row>
    <row r="77" spans="1:16" x14ac:dyDescent="0.35">
      <c r="A77" s="77"/>
      <c r="B77" s="3"/>
      <c r="C77" s="78"/>
      <c r="D77" s="93"/>
      <c r="E77" s="93"/>
      <c r="F77" s="93"/>
      <c r="G77" s="93"/>
      <c r="H77" s="79"/>
      <c r="J77" s="24"/>
      <c r="K77" s="73"/>
      <c r="L77" s="74"/>
      <c r="M77" s="80"/>
      <c r="N77" s="80"/>
      <c r="O77" s="20"/>
      <c r="P77" s="76"/>
    </row>
    <row r="78" spans="1:16" x14ac:dyDescent="0.35">
      <c r="A78" s="77"/>
      <c r="B78" s="3"/>
      <c r="C78" s="78"/>
      <c r="D78" s="93"/>
      <c r="E78" s="93"/>
      <c r="F78" s="93"/>
      <c r="G78" s="93"/>
      <c r="H78" s="79"/>
      <c r="J78" s="24"/>
      <c r="K78" s="73"/>
      <c r="L78" s="74"/>
      <c r="M78" s="80"/>
      <c r="N78" s="80"/>
      <c r="O78" s="20"/>
      <c r="P78" s="76"/>
    </row>
    <row r="79" spans="1:16" x14ac:dyDescent="0.35">
      <c r="A79" s="77"/>
      <c r="B79" s="3"/>
      <c r="C79" s="78"/>
      <c r="D79" s="93"/>
      <c r="E79" s="93"/>
      <c r="F79" s="93"/>
      <c r="G79" s="93"/>
      <c r="H79" s="79"/>
      <c r="J79" s="24"/>
      <c r="K79" s="73"/>
      <c r="L79" s="74"/>
      <c r="M79" s="80"/>
      <c r="N79" s="80"/>
      <c r="O79" s="86"/>
      <c r="P79" s="76"/>
    </row>
    <row r="80" spans="1:16" x14ac:dyDescent="0.35">
      <c r="A80" s="77"/>
      <c r="B80" s="3"/>
      <c r="C80" s="78"/>
      <c r="D80" s="93"/>
      <c r="E80" s="93"/>
      <c r="F80" s="93"/>
      <c r="G80" s="93"/>
      <c r="H80" s="79"/>
      <c r="J80" s="24"/>
      <c r="K80" s="73"/>
      <c r="L80" s="74"/>
      <c r="M80" s="80"/>
      <c r="N80" s="80"/>
      <c r="O80" s="20"/>
      <c r="P80" s="76"/>
    </row>
    <row r="81" spans="1:16" x14ac:dyDescent="0.35">
      <c r="A81" s="77"/>
      <c r="B81" s="3"/>
      <c r="C81" s="78"/>
      <c r="D81" s="93"/>
      <c r="E81" s="93"/>
      <c r="F81" s="93"/>
      <c r="G81" s="93"/>
      <c r="H81" s="79"/>
      <c r="J81" s="24"/>
      <c r="K81" s="73"/>
      <c r="L81" s="74"/>
      <c r="M81" s="80"/>
      <c r="N81" s="80"/>
      <c r="O81" s="20"/>
      <c r="P81" s="76"/>
    </row>
    <row r="82" spans="1:16" x14ac:dyDescent="0.35">
      <c r="A82" s="77"/>
      <c r="B82" s="3"/>
      <c r="C82" s="78"/>
      <c r="D82" s="93"/>
      <c r="E82" s="93"/>
      <c r="F82" s="93"/>
      <c r="G82" s="93"/>
      <c r="H82" s="79"/>
      <c r="J82" s="24"/>
      <c r="K82" s="73"/>
      <c r="L82" s="74"/>
      <c r="M82" s="80"/>
      <c r="N82" s="80"/>
      <c r="O82" s="20"/>
      <c r="P82" s="76"/>
    </row>
    <row r="83" spans="1:16" x14ac:dyDescent="0.35">
      <c r="A83" s="77"/>
      <c r="B83" s="3"/>
      <c r="C83" s="78"/>
      <c r="D83" s="93"/>
      <c r="E83" s="93"/>
      <c r="F83" s="93"/>
      <c r="G83" s="93"/>
      <c r="H83" s="79"/>
      <c r="J83" s="24"/>
      <c r="K83" s="73"/>
      <c r="L83" s="74"/>
      <c r="M83" s="80"/>
      <c r="N83" s="80"/>
      <c r="O83" s="86"/>
      <c r="P83" s="76"/>
    </row>
    <row r="84" spans="1:16" x14ac:dyDescent="0.35">
      <c r="A84" s="77"/>
      <c r="B84" s="3"/>
      <c r="C84" s="78"/>
      <c r="D84" s="93"/>
      <c r="E84" s="93"/>
      <c r="F84" s="93"/>
      <c r="G84" s="93"/>
      <c r="H84" s="79"/>
      <c r="J84" s="24"/>
      <c r="K84" s="73"/>
      <c r="L84" s="74"/>
      <c r="M84" s="80"/>
      <c r="N84" s="80"/>
      <c r="O84" s="20"/>
      <c r="P84" s="76"/>
    </row>
    <row r="85" spans="1:16" x14ac:dyDescent="0.35">
      <c r="A85" s="77"/>
      <c r="B85" s="3"/>
      <c r="C85" s="78"/>
      <c r="D85" s="93"/>
      <c r="E85" s="93"/>
      <c r="F85" s="93"/>
      <c r="G85" s="93"/>
      <c r="H85" s="79"/>
      <c r="J85" s="24"/>
      <c r="K85" s="73"/>
      <c r="L85" s="74"/>
      <c r="M85" s="80"/>
      <c r="N85" s="80"/>
      <c r="O85" s="20"/>
      <c r="P85" s="76"/>
    </row>
    <row r="86" spans="1:16" x14ac:dyDescent="0.35">
      <c r="A86" s="77"/>
      <c r="B86" s="3"/>
      <c r="C86" s="78"/>
      <c r="D86" s="93"/>
      <c r="E86" s="93"/>
      <c r="F86" s="93"/>
      <c r="G86" s="93"/>
      <c r="H86" s="79"/>
      <c r="J86" s="24"/>
      <c r="K86" s="73"/>
      <c r="L86" s="74"/>
      <c r="M86" s="80"/>
      <c r="N86" s="80"/>
      <c r="O86" s="20"/>
      <c r="P86" s="76"/>
    </row>
    <row r="87" spans="1:16" x14ac:dyDescent="0.35">
      <c r="A87" s="77"/>
      <c r="B87" s="3"/>
      <c r="C87" s="78"/>
      <c r="D87" s="93"/>
      <c r="E87" s="93"/>
      <c r="F87" s="93"/>
      <c r="G87" s="93"/>
      <c r="H87" s="79"/>
      <c r="J87" s="24"/>
      <c r="K87" s="73"/>
      <c r="L87" s="74"/>
      <c r="M87" s="80"/>
      <c r="N87" s="80"/>
      <c r="O87" s="20"/>
      <c r="P87" s="76"/>
    </row>
    <row r="88" spans="1:16" x14ac:dyDescent="0.35">
      <c r="A88" s="77"/>
      <c r="B88" s="3"/>
      <c r="C88" s="78"/>
      <c r="D88" s="93"/>
      <c r="E88" s="93"/>
      <c r="F88" s="93"/>
      <c r="G88" s="93"/>
      <c r="H88" s="79"/>
      <c r="J88" s="24"/>
      <c r="K88" s="73"/>
      <c r="L88" s="74"/>
      <c r="M88" s="80"/>
      <c r="N88" s="80"/>
      <c r="O88" s="20"/>
      <c r="P88" s="76"/>
    </row>
    <row r="89" spans="1:16" x14ac:dyDescent="0.35">
      <c r="A89" s="77"/>
      <c r="B89" s="3"/>
      <c r="C89" s="78"/>
      <c r="D89" s="93"/>
      <c r="E89" s="93"/>
      <c r="F89" s="93"/>
      <c r="G89" s="93"/>
      <c r="H89" s="79"/>
      <c r="J89" s="24"/>
      <c r="K89" s="73"/>
      <c r="L89" s="74"/>
      <c r="M89" s="80"/>
      <c r="N89" s="80"/>
      <c r="O89" s="20"/>
      <c r="P89" s="76"/>
    </row>
    <row r="90" spans="1:16" x14ac:dyDescent="0.35">
      <c r="A90" s="77"/>
      <c r="B90" s="3"/>
      <c r="C90" s="78"/>
      <c r="D90" s="93"/>
      <c r="E90" s="93"/>
      <c r="F90" s="93"/>
      <c r="G90" s="93"/>
      <c r="H90" s="79"/>
      <c r="J90" s="24"/>
      <c r="K90" s="73"/>
      <c r="L90" s="74"/>
      <c r="M90" s="80"/>
      <c r="N90" s="80"/>
      <c r="O90" s="20"/>
      <c r="P90" s="76"/>
    </row>
    <row r="91" spans="1:16" x14ac:dyDescent="0.35">
      <c r="A91" s="77"/>
      <c r="B91" s="3"/>
      <c r="C91" s="78"/>
      <c r="D91" s="93"/>
      <c r="E91" s="93"/>
      <c r="F91" s="93"/>
      <c r="G91" s="93"/>
      <c r="H91" s="79"/>
      <c r="J91" s="24"/>
      <c r="K91" s="73"/>
      <c r="L91" s="74"/>
      <c r="M91" s="80"/>
      <c r="N91" s="80"/>
      <c r="O91" s="20"/>
      <c r="P91" s="76"/>
    </row>
    <row r="92" spans="1:16" x14ac:dyDescent="0.35">
      <c r="B92" s="3"/>
      <c r="C92" s="78"/>
      <c r="D92" s="93"/>
      <c r="E92" s="93"/>
      <c r="F92" s="93"/>
      <c r="G92" s="93"/>
      <c r="H92" s="79"/>
      <c r="J92" s="24"/>
      <c r="K92" s="73"/>
      <c r="L92" s="74"/>
      <c r="M92" s="80"/>
      <c r="N92" s="80"/>
      <c r="O92" s="20"/>
      <c r="P92" s="76"/>
    </row>
    <row r="93" spans="1:16" x14ac:dyDescent="0.35">
      <c r="B93" s="3"/>
      <c r="C93" s="78"/>
      <c r="D93" s="93"/>
      <c r="E93" s="93"/>
      <c r="F93" s="93"/>
      <c r="G93" s="93"/>
      <c r="H93" s="79"/>
      <c r="J93" s="24"/>
      <c r="K93" s="73"/>
      <c r="L93" s="74"/>
      <c r="M93" s="80"/>
      <c r="N93" s="80"/>
      <c r="O93" s="20"/>
      <c r="P93" s="76"/>
    </row>
    <row r="94" spans="1:16" x14ac:dyDescent="0.35">
      <c r="B94" s="3"/>
      <c r="C94" s="78"/>
      <c r="D94" s="93"/>
      <c r="E94" s="93"/>
      <c r="F94" s="93"/>
      <c r="G94" s="93"/>
      <c r="H94" s="79"/>
      <c r="J94" s="24"/>
      <c r="K94" s="73"/>
      <c r="L94" s="74"/>
      <c r="M94" s="80"/>
      <c r="N94" s="80"/>
      <c r="O94" s="20"/>
      <c r="P94" s="76"/>
    </row>
  </sheetData>
  <mergeCells count="95">
    <mergeCell ref="D13:G13"/>
    <mergeCell ref="D93:G93"/>
    <mergeCell ref="D94:G94"/>
    <mergeCell ref="D74:G74"/>
    <mergeCell ref="D73:G73"/>
    <mergeCell ref="D87:G87"/>
    <mergeCell ref="D88:G88"/>
    <mergeCell ref="D89:G89"/>
    <mergeCell ref="D90:G90"/>
    <mergeCell ref="D91:G91"/>
    <mergeCell ref="D82:G82"/>
    <mergeCell ref="D83:G83"/>
    <mergeCell ref="D84:G84"/>
    <mergeCell ref="D85:G85"/>
    <mergeCell ref="D86:G86"/>
    <mergeCell ref="D75:G75"/>
    <mergeCell ref="D76:G76"/>
    <mergeCell ref="D67:G67"/>
    <mergeCell ref="D52:G52"/>
    <mergeCell ref="D63:G63"/>
    <mergeCell ref="D58:G58"/>
    <mergeCell ref="D69:G69"/>
    <mergeCell ref="D92:G92"/>
    <mergeCell ref="D57:G57"/>
    <mergeCell ref="D59:G59"/>
    <mergeCell ref="D56:G56"/>
    <mergeCell ref="D54:G54"/>
    <mergeCell ref="D66:G66"/>
    <mergeCell ref="D65:G65"/>
    <mergeCell ref="D64:G64"/>
    <mergeCell ref="D60:G60"/>
    <mergeCell ref="D61:G61"/>
    <mergeCell ref="D62:G62"/>
    <mergeCell ref="D55:G55"/>
    <mergeCell ref="D68:G68"/>
    <mergeCell ref="D70:G70"/>
    <mergeCell ref="D71:G71"/>
    <mergeCell ref="D72:G72"/>
    <mergeCell ref="D77:G77"/>
    <mergeCell ref="D80:G80"/>
    <mergeCell ref="D81:G81"/>
    <mergeCell ref="D79:G79"/>
    <mergeCell ref="D78:G78"/>
    <mergeCell ref="A1:P1"/>
    <mergeCell ref="A3:B3"/>
    <mergeCell ref="D3:G3"/>
    <mergeCell ref="A4:B4"/>
    <mergeCell ref="D4:G4"/>
    <mergeCell ref="D43:G43"/>
    <mergeCell ref="D48:G48"/>
    <mergeCell ref="D46:G46"/>
    <mergeCell ref="D45:G45"/>
    <mergeCell ref="D44:G44"/>
    <mergeCell ref="D47:G47"/>
    <mergeCell ref="D50:G50"/>
    <mergeCell ref="D51:G51"/>
    <mergeCell ref="D53:G53"/>
    <mergeCell ref="D23:G23"/>
    <mergeCell ref="D25:G25"/>
    <mergeCell ref="D39:G39"/>
    <mergeCell ref="D31:G31"/>
    <mergeCell ref="D49:G49"/>
    <mergeCell ref="D42:G42"/>
    <mergeCell ref="D41:G41"/>
    <mergeCell ref="D40:G40"/>
    <mergeCell ref="D26:G26"/>
    <mergeCell ref="D34:G34"/>
    <mergeCell ref="D36:G36"/>
    <mergeCell ref="D38:G38"/>
    <mergeCell ref="D27:G27"/>
    <mergeCell ref="D37:G37"/>
    <mergeCell ref="D20:G20"/>
    <mergeCell ref="D19:G19"/>
    <mergeCell ref="D18:G18"/>
    <mergeCell ref="D30:G30"/>
    <mergeCell ref="D22:G22"/>
    <mergeCell ref="D21:G21"/>
    <mergeCell ref="D32:G32"/>
    <mergeCell ref="D35:G35"/>
    <mergeCell ref="D5:G5"/>
    <mergeCell ref="D33:G33"/>
    <mergeCell ref="D28:G28"/>
    <mergeCell ref="D29:G29"/>
    <mergeCell ref="D10:G10"/>
    <mergeCell ref="D11:G11"/>
    <mergeCell ref="D16:G16"/>
    <mergeCell ref="D17:G17"/>
    <mergeCell ref="D12:G12"/>
    <mergeCell ref="D8:G8"/>
    <mergeCell ref="D7:G7"/>
    <mergeCell ref="D9:G9"/>
    <mergeCell ref="D6:G6"/>
    <mergeCell ref="D14:G14"/>
    <mergeCell ref="D15:G15"/>
    <mergeCell ref="D24:G24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november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2025-01-21T13:41:23Z</dcterms:modified>
</cp:coreProperties>
</file>