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uskova\Desktop\Beata\ZVEREJNOVANIE OBJEDNAVOK\"/>
    </mc:Choice>
  </mc:AlternateContent>
  <bookViews>
    <workbookView xWindow="0" yWindow="0" windowWidth="28800" windowHeight="12435"/>
  </bookViews>
  <sheets>
    <sheet name="Február 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6" i="2" l="1"/>
  <c r="J7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5" i="2"/>
</calcChain>
</file>

<file path=xl/sharedStrings.xml><?xml version="1.0" encoding="utf-8"?>
<sst xmlns="http://schemas.openxmlformats.org/spreadsheetml/2006/main" count="422" uniqueCount="166">
  <si>
    <t xml:space="preserve">Dátum </t>
  </si>
  <si>
    <t>1</t>
  </si>
  <si>
    <t>6a</t>
  </si>
  <si>
    <t>6b</t>
  </si>
  <si>
    <t>Dodávateľ</t>
  </si>
  <si>
    <t>Adresa</t>
  </si>
  <si>
    <t>IČO</t>
  </si>
  <si>
    <t>01022022</t>
  </si>
  <si>
    <t>02</t>
  </si>
  <si>
    <t>01</t>
  </si>
  <si>
    <t>06</t>
  </si>
  <si>
    <t>ImunoVital Centrum, Ba</t>
  </si>
  <si>
    <t>ImunoVital Centrum, Jašíkova 2, Ba</t>
  </si>
  <si>
    <t>2</t>
  </si>
  <si>
    <t>3</t>
  </si>
  <si>
    <t>SPORTMED, Ba</t>
  </si>
  <si>
    <t>SPORTMED, Daxnerovo nám. 5, Ba</t>
  </si>
  <si>
    <t>4</t>
  </si>
  <si>
    <t>07</t>
  </si>
  <si>
    <t>9</t>
  </si>
  <si>
    <t>03</t>
  </si>
  <si>
    <t>14</t>
  </si>
  <si>
    <t>Asseco Solutions, a.s., Ba</t>
  </si>
  <si>
    <t>Asseco Solutions, a.s., Galvaniho 19045/19, Ba</t>
  </si>
  <si>
    <t>5</t>
  </si>
  <si>
    <t>12</t>
  </si>
  <si>
    <t>Vladimír Slováček Autoslužby PLN, Ba</t>
  </si>
  <si>
    <t>Vladimír Slováček Autoslužby PLN, Hradská 25,  Ba</t>
  </si>
  <si>
    <t>6</t>
  </si>
  <si>
    <t>Merif s.r.o., Trstená na Ostrove</t>
  </si>
  <si>
    <t>Merif s.r.o., Trstená na Ostrove č. 239</t>
  </si>
  <si>
    <t>02022022</t>
  </si>
  <si>
    <t>17</t>
  </si>
  <si>
    <t>Cortino s.r.o., Detva</t>
  </si>
  <si>
    <t>Cortino s.r.o., Novosady 925/17, Detva</t>
  </si>
  <si>
    <t>REDOM, s.r.o. Ba</t>
  </si>
  <si>
    <t>REDOM, s.r.o. Líščie Nivy 4, Ba</t>
  </si>
  <si>
    <t>05</t>
  </si>
  <si>
    <t>LeNS, spol. s r.o, Ba</t>
  </si>
  <si>
    <t>LeNS, spol. s r.o, Sibírska5, Ba</t>
  </si>
  <si>
    <t>04022022</t>
  </si>
  <si>
    <t>04</t>
  </si>
  <si>
    <t>Forward Fitness, Rybany</t>
  </si>
  <si>
    <t>Forward Fitness, 486 Rybany</t>
  </si>
  <si>
    <t>08022022</t>
  </si>
  <si>
    <t>ŠH Mladosť, Šamorín</t>
  </si>
  <si>
    <t>ŠH Mladosť, Slnečnicová 28, Šamorín</t>
  </si>
  <si>
    <t>09022022</t>
  </si>
  <si>
    <t>Gukoz, Ba</t>
  </si>
  <si>
    <t>Gukoz, Hnilecká 9, Ba</t>
  </si>
  <si>
    <t>10</t>
  </si>
  <si>
    <t>08</t>
  </si>
  <si>
    <t>FERTRANS s.r.o., Šamorín</t>
  </si>
  <si>
    <t>Lopata Peter, Ba</t>
  </si>
  <si>
    <t>Lopata Peter, Nobelova 13816/12A, Ba</t>
  </si>
  <si>
    <t>Lendvorský Leo, Plavecký Štvrtok</t>
  </si>
  <si>
    <t>Lendvorský Leo, Píniová Alej 1075,Plavecký Štvrtok</t>
  </si>
  <si>
    <t>10022022</t>
  </si>
  <si>
    <t>crea:space, Ba</t>
  </si>
  <si>
    <t>crea:space, Bosáková 3982/3, Ba</t>
  </si>
  <si>
    <t>14022022</t>
  </si>
  <si>
    <t>Webglobe, a.s., Ba</t>
  </si>
  <si>
    <t>Webglobe, a.s., Stará Prievozská 1349/2, Ba</t>
  </si>
  <si>
    <t>reg. poplatok - doména - skolskysport.sk</t>
  </si>
  <si>
    <t>16022022</t>
  </si>
  <si>
    <t>ŠEVT a.s., Ba</t>
  </si>
  <si>
    <t>ŠEVT a.s., Plynárenská 6, Ba</t>
  </si>
  <si>
    <t>17022022</t>
  </si>
  <si>
    <t>16</t>
  </si>
  <si>
    <t>Čojje?, Ba</t>
  </si>
  <si>
    <t>Čojje?, Trenčianská 34, Ba</t>
  </si>
  <si>
    <t>18022022</t>
  </si>
  <si>
    <t>XPLOSION s.r.o., Ba</t>
  </si>
  <si>
    <t>XPLOSION s.r.o., Toryská 5060/12, Ba</t>
  </si>
  <si>
    <t>09</t>
  </si>
  <si>
    <t>Bc.Ing. Spišková Veronika, Zvolen</t>
  </si>
  <si>
    <t>Bc.Ing. Spišková Veronika, Jesenského 73, Zvolen</t>
  </si>
  <si>
    <t>SRS light s.r.o., Ba</t>
  </si>
  <si>
    <t>SRS light s.r.o., Rybničná 36/D, Ba</t>
  </si>
  <si>
    <t>Mgr. Pačuta Slavomír, Cabov</t>
  </si>
  <si>
    <t>Mgr. Pačuta Slavomír, Cabov 119, Cabov</t>
  </si>
  <si>
    <t>Lefeen s.r.o., Praha 6, ČR</t>
  </si>
  <si>
    <t>Lefeen s.r.o., Závěrka 7, Praha 6, ČR</t>
  </si>
  <si>
    <t>21</t>
  </si>
  <si>
    <t>KULLA SK, s.r.o., Ba</t>
  </si>
  <si>
    <t>KULLA SK, s.r.o., Trnavská cesta 110, Ba</t>
  </si>
  <si>
    <t>7</t>
  </si>
  <si>
    <t>N.E.W. Catering, Ba</t>
  </si>
  <si>
    <t>N.E.W. Catering -  New Event World, Príkopova 6, Ba</t>
  </si>
  <si>
    <t>8</t>
  </si>
  <si>
    <t>Lamitec, spol. s r.o., Ba</t>
  </si>
  <si>
    <t>Lamitec, spol. s r.o., Pestovateľská 9, Ba</t>
  </si>
  <si>
    <t>Rstudio s.r.o., Šaľa</t>
  </si>
  <si>
    <t>Rstudio s.r.o., Orechová 2052/17, Šaľa</t>
  </si>
  <si>
    <t>21022022</t>
  </si>
  <si>
    <t>Slov.olympijská market.,a.s, Ba</t>
  </si>
  <si>
    <t>Slov.olympijská market.,a.s, Kukučínova 26, Ba</t>
  </si>
  <si>
    <t>22022022</t>
  </si>
  <si>
    <t>DOXX, Žilina</t>
  </si>
  <si>
    <t>DOXX, Kálov 356, 010 01 Žilina</t>
  </si>
  <si>
    <t>Espresso SK s.r.o., Ba</t>
  </si>
  <si>
    <t>Espresso SK s.r.o., Geologická 1F, Ba</t>
  </si>
  <si>
    <t>23022022</t>
  </si>
  <si>
    <t>Duckling production, s.r.o., Ba</t>
  </si>
  <si>
    <t>Duckling production, s.r.o., Černyševského 15, Ba</t>
  </si>
  <si>
    <t>Poradca podnikateľa, spol. s r.o., Žilina</t>
  </si>
  <si>
    <t>Poradca podnikateľa, spol. s r.o., M. Rázusa 23A, Žilina</t>
  </si>
  <si>
    <t>23022202</t>
  </si>
  <si>
    <t>CellQoS a.s., Trnava</t>
  </si>
  <si>
    <t>CellQoS a.s., Koniarekova 19, Trnava</t>
  </si>
  <si>
    <t>24022022</t>
  </si>
  <si>
    <t>25022022</t>
  </si>
  <si>
    <t>C</t>
  </si>
  <si>
    <t>772</t>
  </si>
  <si>
    <t>VK Kofi Trenčín, Trenčín</t>
  </si>
  <si>
    <t>VK Kofi Trenčín, Kubrická 120,Trenčín</t>
  </si>
  <si>
    <t>Číslo objednávky</t>
  </si>
  <si>
    <t>Popis plnenia</t>
  </si>
  <si>
    <t>Kód objednávky</t>
  </si>
  <si>
    <t>Suma bez DPH</t>
  </si>
  <si>
    <t>DPH</t>
  </si>
  <si>
    <t>Suma s DPH</t>
  </si>
  <si>
    <t>Zmluva</t>
  </si>
  <si>
    <t>Prehľad objednávok - Február 2022</t>
  </si>
  <si>
    <t>Preventívne prehliadky športovcov do 18 rokov - II./22</t>
  </si>
  <si>
    <t xml:space="preserve"> Preventívne prehliadky športovcov do 26rokov - II./22</t>
  </si>
  <si>
    <t>Služby zdravotnej starostlivosti v mesiaci 02/2022. Preventívna prehliadka telovýchovným lekárom</t>
  </si>
  <si>
    <t>Konzultácie k programu Asseco, inštalačný balík na zákazníka</t>
  </si>
  <si>
    <t>Grafické úpravy na sociálnych sieťach, tvorba newslettera, programovanie a zmeny web stránky</t>
  </si>
  <si>
    <t>MS Office 365 za obdobie 2/2022</t>
  </si>
  <si>
    <t xml:space="preserve">Náradie a pomôcky na vybavenie diagnostického oddelenia -  testovanie rýchlostno silových schopností </t>
  </si>
  <si>
    <t>ŠH Mladosť - likvidácia odpadu, sťahovenie/vypratávanie kancelárií 4-17/2/2022</t>
  </si>
  <si>
    <t>Demontáž svetelnej reklamy NŠC na ŠH Mladosť</t>
  </si>
  <si>
    <t>Presťahovanie a preprava kancelárskeho nábytku z Bratislavy do Martina dňa 11.03.2022</t>
  </si>
  <si>
    <t>Diganostické, metodické a konzultačné služby za mesiac február na oddelení diagnostiky. Výroba podcastu.</t>
  </si>
  <si>
    <t>Služby na oddelení diagnostiky: testovanie, vyhodnocovanie - mesiac 02/2022</t>
  </si>
  <si>
    <t>Vybavenie na diagnostiku - zástena ku kuchynskej linke</t>
  </si>
  <si>
    <t>Kancelárske potreby - pečiatky "Zaplatené + dátum"</t>
  </si>
  <si>
    <t xml:space="preserve">Vystúpenie Xplosion na podujatí dňa 24/2/2022 - oceňovanie Športovec roka </t>
  </si>
  <si>
    <t>8a/8b</t>
  </si>
  <si>
    <t>meno a funkcia FO, ktorá objednávku podpísala</t>
  </si>
  <si>
    <t>_</t>
  </si>
  <si>
    <t>49/2021</t>
  </si>
  <si>
    <t>Metodika pre účely inovačného vzdelávania pedag.zamestnancov v zmvysle zákona v rozsahu 2x30 normostrán.</t>
  </si>
  <si>
    <t>Servis a oprava VW Transporter  BL  948 HU</t>
  </si>
  <si>
    <t>Upratovanie priestorov NŠC za mesiac február 2022</t>
  </si>
  <si>
    <t>Stavebné práce spojené so sťahovaním do nových priestorov v Dome športu</t>
  </si>
  <si>
    <t>Výroba,tlač komatexovej tabule (Vlhová)</t>
  </si>
  <si>
    <t>Technické zabezpečenie (ozvučenie, mixážny pult, mikrofóny , technika) Oceňovanie športovcov 24/2/2022</t>
  </si>
  <si>
    <t>Expander Imoove DLC na testovanie , čistiaci olej</t>
  </si>
  <si>
    <t>Zabezpečenie kvetov a váz na Oceňovanie športovcov - Športovec roka 2021 24/2/2022</t>
  </si>
  <si>
    <t>Oceňovanie športovcov - Športovec roka 2021 - catering (studený a teplý bufet, nápoje, mobiliár, parvany, obsluha)</t>
  </si>
  <si>
    <t>Pitný režim zamestnancov</t>
  </si>
  <si>
    <t>Vybavenie kuchynky - umýčka riadu + montáž</t>
  </si>
  <si>
    <t>Prenájom priestoru Slov.olymp.a šport. múzea - 24.2. - Športovec roka 2021</t>
  </si>
  <si>
    <t>Stravné lístky</t>
  </si>
  <si>
    <t>Kancelárske potreby: pečiatky - Dátumovky, náhradné podušky</t>
  </si>
  <si>
    <t>Technik - oceňovanie športovcov - 24.2.2022  Športovec roka 2021</t>
  </si>
  <si>
    <t>Predplatné mzdové a daňové centrum r. 2022</t>
  </si>
  <si>
    <t>Inštalácia elektronického vrátnika a telefónov do nových priestorov NŠC - 5 poschodie</t>
  </si>
  <si>
    <t>Inštalácia elektronického vrátnika a telefónov do nových priestorov NŠC - 4 poschodie</t>
  </si>
  <si>
    <t>Mzdy - zriadenie funkcie zaslania výplatných pások elektronicky</t>
  </si>
  <si>
    <t>Rozšírenie licencie Asecco - DPH</t>
  </si>
  <si>
    <t>Práce na soft. Asseco, konzultácie v rozsahu 5hodín</t>
  </si>
  <si>
    <t>športová príprava v hoteli FIS : Benyik G. + tréner - 6.-12.3.2022, regenerácia športovca</t>
  </si>
  <si>
    <t>Ing. Danihelová Magdaléna vedúca oddelenia EOaSS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</si>
</sst>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0" xfId="0" applyNumberFormat="1" applyFill="1" applyBorder="1"/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4" fontId="7" fillId="0" borderId="3" xfId="1" applyNumberFormat="1" applyFont="1" applyFill="1" applyBorder="1" applyAlignment="1">
      <alignment horizontal="center" vertical="center" wrapText="1"/>
    </xf>
    <xf numFmtId="44" fontId="7" fillId="0" borderId="3" xfId="1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4" fontId="7" fillId="0" borderId="3" xfId="1" applyNumberFormat="1" applyFont="1" applyFill="1" applyBorder="1" applyAlignment="1">
      <alignment horizontal="center" vertical="center"/>
    </xf>
    <xf numFmtId="44" fontId="7" fillId="0" borderId="3" xfId="1" applyNumberFormat="1" applyFont="1" applyFill="1" applyBorder="1" applyAlignment="1">
      <alignment vertical="center"/>
    </xf>
    <xf numFmtId="44" fontId="0" fillId="0" borderId="3" xfId="1" applyNumberFormat="1" applyFont="1" applyFill="1" applyBorder="1" applyAlignment="1">
      <alignment horizontal="center" vertical="center"/>
    </xf>
    <xf numFmtId="44" fontId="0" fillId="0" borderId="3" xfId="1" applyNumberFormat="1" applyFont="1" applyFill="1" applyBorder="1" applyAlignment="1">
      <alignment vertical="center"/>
    </xf>
    <xf numFmtId="0" fontId="6" fillId="0" borderId="0" xfId="0" applyFont="1" applyFill="1"/>
    <xf numFmtId="44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wrapText="1"/>
    </xf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vertical="center"/>
    </xf>
    <xf numFmtId="43" fontId="0" fillId="0" borderId="3" xfId="1" applyFon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44" fontId="0" fillId="0" borderId="3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44" fontId="0" fillId="0" borderId="3" xfId="0" applyNumberFormat="1" applyFill="1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49" fontId="0" fillId="0" borderId="3" xfId="0" applyNumberFormat="1" applyFill="1" applyBorder="1" applyAlignment="1">
      <alignment vertical="center"/>
    </xf>
    <xf numFmtId="43" fontId="0" fillId="0" borderId="3" xfId="1" applyFont="1" applyFill="1" applyBorder="1" applyAlignment="1">
      <alignment vertical="center"/>
    </xf>
    <xf numFmtId="14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/>
    </xf>
    <xf numFmtId="44" fontId="0" fillId="0" borderId="3" xfId="0" applyNumberFormat="1" applyBorder="1" applyAlignment="1">
      <alignment horizontal="left" vertical="center"/>
    </xf>
    <xf numFmtId="44" fontId="0" fillId="0" borderId="3" xfId="1" applyNumberFormat="1" applyFont="1" applyFill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0" fillId="0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</cellXfs>
  <cellStyles count="3">
    <cellStyle name="Čiarka" xfId="1" builtinId="3"/>
    <cellStyle name="Mena" xfId="2" builtinId="4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27" workbookViewId="0">
      <selection activeCell="P44" sqref="P44"/>
    </sheetView>
  </sheetViews>
  <sheetFormatPr defaultRowHeight="15" x14ac:dyDescent="0.25"/>
  <cols>
    <col min="1" max="1" width="10.28515625" style="25" customWidth="1"/>
    <col min="2" max="2" width="2.85546875" style="25" customWidth="1"/>
    <col min="3" max="3" width="51.28515625" style="35" bestFit="1" customWidth="1"/>
    <col min="4" max="4" width="3" style="25" bestFit="1" customWidth="1"/>
    <col min="5" max="5" width="8.42578125" style="25" bestFit="1" customWidth="1"/>
    <col min="6" max="7" width="3" style="25" bestFit="1" customWidth="1"/>
    <col min="8" max="8" width="11.85546875" style="25" bestFit="1" customWidth="1"/>
    <col min="9" max="11" width="11.85546875" style="25" customWidth="1"/>
    <col min="12" max="12" width="9.140625" style="25"/>
    <col min="13" max="13" width="31.28515625" style="25" bestFit="1" customWidth="1"/>
    <col min="14" max="14" width="50.5703125" style="25" bestFit="1" customWidth="1"/>
    <col min="15" max="15" width="9" style="25" bestFit="1" customWidth="1"/>
    <col min="16" max="16" width="27.7109375" style="25" customWidth="1"/>
    <col min="17" max="16384" width="9.140625" style="25"/>
  </cols>
  <sheetData>
    <row r="1" spans="1:16" s="32" customFormat="1" ht="20.25" x14ac:dyDescent="0.25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2" customFormat="1" ht="15.75" thickBot="1" x14ac:dyDescent="0.3">
      <c r="A2" s="3"/>
      <c r="B2" s="3"/>
      <c r="C2" s="4"/>
      <c r="D2" s="5"/>
      <c r="E2" s="6"/>
      <c r="F2" s="7"/>
      <c r="G2" s="7"/>
      <c r="H2" s="8"/>
      <c r="I2" s="8"/>
      <c r="J2" s="8"/>
      <c r="K2" s="8"/>
      <c r="L2" s="9"/>
      <c r="M2" s="10"/>
      <c r="N2" s="10"/>
      <c r="O2" s="2"/>
      <c r="P2" s="2"/>
    </row>
    <row r="3" spans="1:16" s="33" customFormat="1" ht="15.75" customHeight="1" thickBot="1" x14ac:dyDescent="0.3">
      <c r="A3" s="67">
        <v>1</v>
      </c>
      <c r="B3" s="68"/>
      <c r="C3" s="11">
        <v>2</v>
      </c>
      <c r="D3" s="69"/>
      <c r="E3" s="70"/>
      <c r="F3" s="70"/>
      <c r="G3" s="70"/>
      <c r="H3" s="12"/>
      <c r="I3" s="12"/>
      <c r="J3" s="12" t="s">
        <v>14</v>
      </c>
      <c r="K3" s="12" t="s">
        <v>17</v>
      </c>
      <c r="L3" s="13">
        <v>5</v>
      </c>
      <c r="M3" s="14" t="s">
        <v>2</v>
      </c>
      <c r="N3" s="15" t="s">
        <v>3</v>
      </c>
      <c r="O3" s="13">
        <v>7</v>
      </c>
      <c r="P3" s="52" t="s">
        <v>139</v>
      </c>
    </row>
    <row r="4" spans="1:16" s="33" customFormat="1" ht="45.75" customHeight="1" thickBot="1" x14ac:dyDescent="0.3">
      <c r="A4" s="71" t="s">
        <v>116</v>
      </c>
      <c r="B4" s="72"/>
      <c r="C4" s="11" t="s">
        <v>117</v>
      </c>
      <c r="D4" s="69" t="s">
        <v>118</v>
      </c>
      <c r="E4" s="70"/>
      <c r="F4" s="70"/>
      <c r="G4" s="70"/>
      <c r="H4" s="29" t="s">
        <v>119</v>
      </c>
      <c r="I4" s="29" t="s">
        <v>120</v>
      </c>
      <c r="J4" s="29" t="s">
        <v>121</v>
      </c>
      <c r="K4" s="29" t="s">
        <v>122</v>
      </c>
      <c r="L4" s="16" t="s">
        <v>0</v>
      </c>
      <c r="M4" s="30" t="s">
        <v>4</v>
      </c>
      <c r="N4" s="16" t="s">
        <v>5</v>
      </c>
      <c r="O4" s="13" t="s">
        <v>6</v>
      </c>
      <c r="P4" s="52" t="s">
        <v>140</v>
      </c>
    </row>
    <row r="5" spans="1:16" s="34" customFormat="1" ht="36" customHeight="1" x14ac:dyDescent="0.25">
      <c r="A5" s="37" t="s">
        <v>7</v>
      </c>
      <c r="B5" s="37" t="s">
        <v>1</v>
      </c>
      <c r="C5" s="64" t="s">
        <v>124</v>
      </c>
      <c r="D5" s="17" t="s">
        <v>8</v>
      </c>
      <c r="E5" s="17" t="s">
        <v>9</v>
      </c>
      <c r="F5" s="17" t="s">
        <v>10</v>
      </c>
      <c r="G5" s="17"/>
      <c r="H5" s="38">
        <v>1800</v>
      </c>
      <c r="I5" s="19">
        <v>0</v>
      </c>
      <c r="J5" s="23">
        <f>(H5+I5)</f>
        <v>1800</v>
      </c>
      <c r="K5" s="18" t="s">
        <v>141</v>
      </c>
      <c r="L5" s="39">
        <v>44593</v>
      </c>
      <c r="M5" s="40" t="s">
        <v>11</v>
      </c>
      <c r="N5" s="41" t="s">
        <v>12</v>
      </c>
      <c r="O5" s="1">
        <v>45899991</v>
      </c>
      <c r="P5" s="53" t="s">
        <v>165</v>
      </c>
    </row>
    <row r="6" spans="1:16" s="34" customFormat="1" ht="18" customHeight="1" x14ac:dyDescent="0.25">
      <c r="A6" s="37" t="s">
        <v>7</v>
      </c>
      <c r="B6" s="37" t="s">
        <v>13</v>
      </c>
      <c r="C6" s="64" t="s">
        <v>125</v>
      </c>
      <c r="D6" s="17" t="s">
        <v>8</v>
      </c>
      <c r="E6" s="17" t="s">
        <v>9</v>
      </c>
      <c r="F6" s="17" t="s">
        <v>10</v>
      </c>
      <c r="G6" s="17"/>
      <c r="H6" s="38">
        <v>0</v>
      </c>
      <c r="I6" s="26">
        <v>0</v>
      </c>
      <c r="J6" s="23">
        <f t="shared" ref="J6:J44" si="0">(H6+I6)</f>
        <v>0</v>
      </c>
      <c r="K6" s="18" t="s">
        <v>141</v>
      </c>
      <c r="L6" s="39">
        <v>44593</v>
      </c>
      <c r="M6" s="40" t="s">
        <v>11</v>
      </c>
      <c r="N6" s="41" t="s">
        <v>12</v>
      </c>
      <c r="O6" s="1">
        <v>45899991</v>
      </c>
      <c r="P6" s="53" t="s">
        <v>165</v>
      </c>
    </row>
    <row r="7" spans="1:16" s="34" customFormat="1" ht="30" x14ac:dyDescent="0.25">
      <c r="A7" s="37" t="s">
        <v>7</v>
      </c>
      <c r="B7" s="37" t="s">
        <v>14</v>
      </c>
      <c r="C7" s="42" t="s">
        <v>126</v>
      </c>
      <c r="D7" s="17" t="s">
        <v>8</v>
      </c>
      <c r="E7" s="17" t="s">
        <v>9</v>
      </c>
      <c r="F7" s="17" t="s">
        <v>10</v>
      </c>
      <c r="G7" s="17"/>
      <c r="H7" s="38">
        <v>0</v>
      </c>
      <c r="I7" s="19">
        <v>0</v>
      </c>
      <c r="J7" s="23">
        <f t="shared" si="0"/>
        <v>0</v>
      </c>
      <c r="K7" s="18" t="s">
        <v>141</v>
      </c>
      <c r="L7" s="39">
        <v>44593</v>
      </c>
      <c r="M7" s="40" t="s">
        <v>15</v>
      </c>
      <c r="N7" s="40" t="s">
        <v>16</v>
      </c>
      <c r="O7" s="40">
        <v>35870281</v>
      </c>
      <c r="P7" s="53" t="s">
        <v>165</v>
      </c>
    </row>
    <row r="8" spans="1:16" s="34" customFormat="1" ht="30" x14ac:dyDescent="0.25">
      <c r="A8" s="37" t="s">
        <v>7</v>
      </c>
      <c r="B8" s="37" t="s">
        <v>17</v>
      </c>
      <c r="C8" s="42" t="s">
        <v>127</v>
      </c>
      <c r="D8" s="17" t="s">
        <v>18</v>
      </c>
      <c r="E8" s="17" t="s">
        <v>19</v>
      </c>
      <c r="F8" s="17" t="s">
        <v>20</v>
      </c>
      <c r="G8" s="17" t="s">
        <v>21</v>
      </c>
      <c r="H8" s="43">
        <v>266</v>
      </c>
      <c r="I8" s="43">
        <v>53.2</v>
      </c>
      <c r="J8" s="23">
        <f t="shared" si="0"/>
        <v>319.2</v>
      </c>
      <c r="K8" s="18" t="s">
        <v>141</v>
      </c>
      <c r="L8" s="39">
        <v>44593</v>
      </c>
      <c r="M8" s="40" t="s">
        <v>22</v>
      </c>
      <c r="N8" s="40" t="s">
        <v>23</v>
      </c>
      <c r="O8" s="40">
        <v>602311</v>
      </c>
      <c r="P8" s="53" t="s">
        <v>165</v>
      </c>
    </row>
    <row r="9" spans="1:16" s="34" customFormat="1" ht="30" x14ac:dyDescent="0.25">
      <c r="A9" s="37" t="s">
        <v>7</v>
      </c>
      <c r="B9" s="37" t="s">
        <v>24</v>
      </c>
      <c r="C9" s="55" t="s">
        <v>144</v>
      </c>
      <c r="D9" s="31" t="s">
        <v>18</v>
      </c>
      <c r="E9" s="20" t="s">
        <v>19</v>
      </c>
      <c r="F9" s="20" t="s">
        <v>18</v>
      </c>
      <c r="G9" s="20" t="s">
        <v>25</v>
      </c>
      <c r="H9" s="43">
        <v>4292.99</v>
      </c>
      <c r="I9" s="43">
        <v>858.6</v>
      </c>
      <c r="J9" s="23">
        <f t="shared" si="0"/>
        <v>5151.59</v>
      </c>
      <c r="K9" s="21" t="s">
        <v>141</v>
      </c>
      <c r="L9" s="39">
        <v>44593</v>
      </c>
      <c r="M9" s="40" t="s">
        <v>26</v>
      </c>
      <c r="N9" s="40" t="s">
        <v>27</v>
      </c>
      <c r="O9" s="40">
        <v>33505489</v>
      </c>
      <c r="P9" s="53" t="s">
        <v>165</v>
      </c>
    </row>
    <row r="10" spans="1:16" s="34" customFormat="1" ht="30" x14ac:dyDescent="0.25">
      <c r="A10" s="37" t="s">
        <v>7</v>
      </c>
      <c r="B10" s="37" t="s">
        <v>28</v>
      </c>
      <c r="C10" s="55" t="s">
        <v>145</v>
      </c>
      <c r="D10" s="31" t="s">
        <v>18</v>
      </c>
      <c r="E10" s="20" t="s">
        <v>19</v>
      </c>
      <c r="F10" s="20" t="s">
        <v>20</v>
      </c>
      <c r="G10" s="20"/>
      <c r="H10" s="43">
        <v>1120</v>
      </c>
      <c r="I10" s="43">
        <v>224</v>
      </c>
      <c r="J10" s="23">
        <f t="shared" si="0"/>
        <v>1344</v>
      </c>
      <c r="K10" s="21" t="s">
        <v>141</v>
      </c>
      <c r="L10" s="39">
        <v>44593</v>
      </c>
      <c r="M10" s="40" t="s">
        <v>29</v>
      </c>
      <c r="N10" s="40" t="s">
        <v>30</v>
      </c>
      <c r="O10" s="40">
        <v>36278033</v>
      </c>
      <c r="P10" s="53" t="s">
        <v>165</v>
      </c>
    </row>
    <row r="11" spans="1:16" s="34" customFormat="1" ht="30" x14ac:dyDescent="0.25">
      <c r="A11" s="37" t="s">
        <v>31</v>
      </c>
      <c r="B11" s="37" t="s">
        <v>1</v>
      </c>
      <c r="C11" s="42" t="s">
        <v>128</v>
      </c>
      <c r="D11" s="31" t="s">
        <v>18</v>
      </c>
      <c r="E11" s="20" t="s">
        <v>19</v>
      </c>
      <c r="F11" s="20" t="s">
        <v>20</v>
      </c>
      <c r="G11" s="20" t="s">
        <v>32</v>
      </c>
      <c r="H11" s="38">
        <v>5240</v>
      </c>
      <c r="I11" s="22">
        <v>0</v>
      </c>
      <c r="J11" s="23">
        <f t="shared" si="0"/>
        <v>5240</v>
      </c>
      <c r="K11" s="21" t="s">
        <v>141</v>
      </c>
      <c r="L11" s="39">
        <v>44594</v>
      </c>
      <c r="M11" s="40" t="s">
        <v>33</v>
      </c>
      <c r="N11" s="40" t="s">
        <v>34</v>
      </c>
      <c r="O11" s="40">
        <v>53149840</v>
      </c>
      <c r="P11" s="53" t="s">
        <v>165</v>
      </c>
    </row>
    <row r="12" spans="1:16" s="34" customFormat="1" ht="30" x14ac:dyDescent="0.25">
      <c r="A12" s="37" t="s">
        <v>31</v>
      </c>
      <c r="B12" s="37" t="s">
        <v>13</v>
      </c>
      <c r="C12" s="42" t="s">
        <v>146</v>
      </c>
      <c r="D12" s="31" t="s">
        <v>18</v>
      </c>
      <c r="E12" s="20" t="s">
        <v>19</v>
      </c>
      <c r="F12" s="20" t="s">
        <v>20</v>
      </c>
      <c r="G12" s="20"/>
      <c r="H12" s="38">
        <v>126.3</v>
      </c>
      <c r="I12" s="22">
        <v>25.26</v>
      </c>
      <c r="J12" s="23">
        <f t="shared" si="0"/>
        <v>151.56</v>
      </c>
      <c r="K12" s="21" t="s">
        <v>141</v>
      </c>
      <c r="L12" s="39">
        <v>44594</v>
      </c>
      <c r="M12" s="40" t="s">
        <v>35</v>
      </c>
      <c r="N12" s="40" t="s">
        <v>36</v>
      </c>
      <c r="O12" s="40">
        <v>31387764</v>
      </c>
      <c r="P12" s="53" t="s">
        <v>165</v>
      </c>
    </row>
    <row r="13" spans="1:16" s="34" customFormat="1" ht="30" x14ac:dyDescent="0.25">
      <c r="A13" s="37" t="s">
        <v>31</v>
      </c>
      <c r="B13" s="37" t="s">
        <v>14</v>
      </c>
      <c r="C13" s="36" t="s">
        <v>129</v>
      </c>
      <c r="D13" s="31" t="s">
        <v>18</v>
      </c>
      <c r="E13" s="20" t="s">
        <v>19</v>
      </c>
      <c r="F13" s="20" t="s">
        <v>20</v>
      </c>
      <c r="G13" s="20" t="s">
        <v>37</v>
      </c>
      <c r="H13" s="47">
        <v>163.19999999999999</v>
      </c>
      <c r="I13" s="47">
        <v>32.64</v>
      </c>
      <c r="J13" s="23">
        <f t="shared" si="0"/>
        <v>195.83999999999997</v>
      </c>
      <c r="K13" s="21" t="s">
        <v>141</v>
      </c>
      <c r="L13" s="39">
        <v>44594</v>
      </c>
      <c r="M13" s="40" t="s">
        <v>38</v>
      </c>
      <c r="N13" s="40" t="s">
        <v>39</v>
      </c>
      <c r="O13" s="40">
        <v>31364161</v>
      </c>
      <c r="P13" s="53" t="s">
        <v>165</v>
      </c>
    </row>
    <row r="14" spans="1:16" s="34" customFormat="1" ht="30" x14ac:dyDescent="0.25">
      <c r="A14" s="37" t="s">
        <v>40</v>
      </c>
      <c r="B14" s="37" t="s">
        <v>1</v>
      </c>
      <c r="C14" s="42" t="s">
        <v>130</v>
      </c>
      <c r="D14" s="28" t="s">
        <v>41</v>
      </c>
      <c r="E14" s="27" t="s">
        <v>17</v>
      </c>
      <c r="F14" s="28" t="s">
        <v>9</v>
      </c>
      <c r="G14" s="27"/>
      <c r="H14" s="43">
        <v>4448.33</v>
      </c>
      <c r="I14" s="43">
        <v>889.67</v>
      </c>
      <c r="J14" s="23">
        <f t="shared" si="0"/>
        <v>5338</v>
      </c>
      <c r="K14" s="23" t="s">
        <v>141</v>
      </c>
      <c r="L14" s="39">
        <v>44596</v>
      </c>
      <c r="M14" s="40" t="s">
        <v>42</v>
      </c>
      <c r="N14" s="40" t="s">
        <v>43</v>
      </c>
      <c r="O14" s="40">
        <v>47848049</v>
      </c>
      <c r="P14" s="53" t="s">
        <v>165</v>
      </c>
    </row>
    <row r="15" spans="1:16" s="34" customFormat="1" ht="30" x14ac:dyDescent="0.25">
      <c r="A15" s="37" t="s">
        <v>44</v>
      </c>
      <c r="B15" s="37" t="s">
        <v>1</v>
      </c>
      <c r="C15" s="42" t="s">
        <v>131</v>
      </c>
      <c r="D15" s="28" t="s">
        <v>8</v>
      </c>
      <c r="E15" s="27" t="s">
        <v>1</v>
      </c>
      <c r="F15" s="28" t="s">
        <v>10</v>
      </c>
      <c r="G15" s="27"/>
      <c r="H15" s="43">
        <v>130</v>
      </c>
      <c r="I15" s="43">
        <v>26</v>
      </c>
      <c r="J15" s="23">
        <f t="shared" si="0"/>
        <v>156</v>
      </c>
      <c r="K15" s="23" t="s">
        <v>141</v>
      </c>
      <c r="L15" s="39">
        <v>44600</v>
      </c>
      <c r="M15" s="40" t="s">
        <v>45</v>
      </c>
      <c r="N15" s="40" t="s">
        <v>46</v>
      </c>
      <c r="O15" s="40">
        <v>35862289</v>
      </c>
      <c r="P15" s="53" t="s">
        <v>165</v>
      </c>
    </row>
    <row r="16" spans="1:16" s="34" customFormat="1" ht="30" x14ac:dyDescent="0.25">
      <c r="A16" s="37" t="s">
        <v>47</v>
      </c>
      <c r="B16" s="37" t="s">
        <v>1</v>
      </c>
      <c r="C16" s="63" t="s">
        <v>132</v>
      </c>
      <c r="D16" s="28" t="s">
        <v>18</v>
      </c>
      <c r="E16" s="27" t="s">
        <v>19</v>
      </c>
      <c r="F16" s="28" t="s">
        <v>20</v>
      </c>
      <c r="G16" s="27"/>
      <c r="H16" s="38">
        <v>200</v>
      </c>
      <c r="I16" s="26">
        <v>0</v>
      </c>
      <c r="J16" s="23">
        <f t="shared" si="0"/>
        <v>200</v>
      </c>
      <c r="K16" s="23" t="s">
        <v>141</v>
      </c>
      <c r="L16" s="39">
        <v>44601</v>
      </c>
      <c r="M16" s="40" t="s">
        <v>48</v>
      </c>
      <c r="N16" s="40" t="s">
        <v>49</v>
      </c>
      <c r="O16" s="40">
        <v>46295623</v>
      </c>
      <c r="P16" s="53" t="s">
        <v>165</v>
      </c>
    </row>
    <row r="17" spans="1:16" s="34" customFormat="1" ht="30.75" customHeight="1" x14ac:dyDescent="0.25">
      <c r="A17" s="37" t="s">
        <v>47</v>
      </c>
      <c r="B17" s="37" t="s">
        <v>13</v>
      </c>
      <c r="C17" s="42" t="s">
        <v>133</v>
      </c>
      <c r="D17" s="28" t="s">
        <v>37</v>
      </c>
      <c r="E17" s="27" t="s">
        <v>50</v>
      </c>
      <c r="F17" s="28" t="s">
        <v>51</v>
      </c>
      <c r="G17" s="27"/>
      <c r="H17" s="43">
        <v>478.25</v>
      </c>
      <c r="I17" s="43">
        <v>95.65</v>
      </c>
      <c r="J17" s="23">
        <f t="shared" si="0"/>
        <v>573.9</v>
      </c>
      <c r="K17" s="23" t="s">
        <v>141</v>
      </c>
      <c r="L17" s="39">
        <v>44601</v>
      </c>
      <c r="M17" s="40" t="s">
        <v>52</v>
      </c>
      <c r="N17" s="40" t="s">
        <v>52</v>
      </c>
      <c r="O17" s="40">
        <v>54054605</v>
      </c>
      <c r="P17" s="53" t="s">
        <v>165</v>
      </c>
    </row>
    <row r="18" spans="1:16" s="34" customFormat="1" ht="36" customHeight="1" x14ac:dyDescent="0.25">
      <c r="A18" s="37" t="s">
        <v>47</v>
      </c>
      <c r="B18" s="37" t="s">
        <v>14</v>
      </c>
      <c r="C18" s="36" t="s">
        <v>134</v>
      </c>
      <c r="D18" s="28" t="s">
        <v>41</v>
      </c>
      <c r="E18" s="28" t="s">
        <v>17</v>
      </c>
      <c r="F18" s="28" t="s">
        <v>51</v>
      </c>
      <c r="G18" s="27"/>
      <c r="H18" s="38">
        <v>700</v>
      </c>
      <c r="I18" s="24">
        <v>0</v>
      </c>
      <c r="J18" s="23">
        <f t="shared" si="0"/>
        <v>700</v>
      </c>
      <c r="K18" s="23" t="s">
        <v>141</v>
      </c>
      <c r="L18" s="39">
        <v>44601</v>
      </c>
      <c r="M18" s="41" t="s">
        <v>53</v>
      </c>
      <c r="N18" s="41" t="s">
        <v>54</v>
      </c>
      <c r="O18" s="40">
        <v>43790545</v>
      </c>
      <c r="P18" s="53" t="s">
        <v>165</v>
      </c>
    </row>
    <row r="19" spans="1:16" s="34" customFormat="1" ht="30" x14ac:dyDescent="0.25">
      <c r="A19" s="37" t="s">
        <v>47</v>
      </c>
      <c r="B19" s="37" t="s">
        <v>17</v>
      </c>
      <c r="C19" s="42" t="s">
        <v>135</v>
      </c>
      <c r="D19" s="28" t="s">
        <v>41</v>
      </c>
      <c r="E19" s="28" t="s">
        <v>17</v>
      </c>
      <c r="F19" s="28" t="s">
        <v>51</v>
      </c>
      <c r="G19" s="27"/>
      <c r="H19" s="38">
        <v>500</v>
      </c>
      <c r="I19" s="24">
        <v>0</v>
      </c>
      <c r="J19" s="23">
        <f t="shared" si="0"/>
        <v>500</v>
      </c>
      <c r="K19" s="23" t="s">
        <v>141</v>
      </c>
      <c r="L19" s="39">
        <v>44601</v>
      </c>
      <c r="M19" s="41" t="s">
        <v>55</v>
      </c>
      <c r="N19" s="41" t="s">
        <v>56</v>
      </c>
      <c r="O19" s="40">
        <v>51474506</v>
      </c>
      <c r="P19" s="53" t="s">
        <v>165</v>
      </c>
    </row>
    <row r="20" spans="1:16" s="61" customFormat="1" ht="30" x14ac:dyDescent="0.25">
      <c r="A20" s="54" t="s">
        <v>57</v>
      </c>
      <c r="B20" s="54" t="s">
        <v>1</v>
      </c>
      <c r="C20" s="55" t="s">
        <v>136</v>
      </c>
      <c r="D20" s="56" t="s">
        <v>18</v>
      </c>
      <c r="E20" s="56" t="s">
        <v>19</v>
      </c>
      <c r="F20" s="56" t="s">
        <v>20</v>
      </c>
      <c r="G20" s="56"/>
      <c r="H20" s="57">
        <v>228</v>
      </c>
      <c r="I20" s="57">
        <v>45.6</v>
      </c>
      <c r="J20" s="58">
        <f t="shared" si="0"/>
        <v>273.60000000000002</v>
      </c>
      <c r="K20" s="62" t="s">
        <v>142</v>
      </c>
      <c r="L20" s="59">
        <v>44602</v>
      </c>
      <c r="M20" s="40" t="s">
        <v>58</v>
      </c>
      <c r="N20" s="40" t="s">
        <v>59</v>
      </c>
      <c r="O20" s="44">
        <v>35839104</v>
      </c>
      <c r="P20" s="53" t="s">
        <v>165</v>
      </c>
    </row>
    <row r="21" spans="1:16" s="34" customFormat="1" ht="30" x14ac:dyDescent="0.25">
      <c r="A21" s="48" t="s">
        <v>60</v>
      </c>
      <c r="B21" s="48" t="s">
        <v>1</v>
      </c>
      <c r="C21" s="64" t="s">
        <v>63</v>
      </c>
      <c r="D21" s="28" t="s">
        <v>37</v>
      </c>
      <c r="E21" s="28" t="s">
        <v>50</v>
      </c>
      <c r="F21" s="28" t="s">
        <v>37</v>
      </c>
      <c r="G21" s="28"/>
      <c r="H21" s="49">
        <v>13.28</v>
      </c>
      <c r="I21" s="24">
        <v>2.66</v>
      </c>
      <c r="J21" s="23">
        <f t="shared" si="0"/>
        <v>15.94</v>
      </c>
      <c r="K21" s="23" t="s">
        <v>141</v>
      </c>
      <c r="L21" s="50">
        <v>44606</v>
      </c>
      <c r="M21" s="51" t="s">
        <v>61</v>
      </c>
      <c r="N21" s="51" t="s">
        <v>62</v>
      </c>
      <c r="O21" s="51">
        <v>52486567</v>
      </c>
      <c r="P21" s="53" t="s">
        <v>165</v>
      </c>
    </row>
    <row r="22" spans="1:16" s="34" customFormat="1" ht="30" x14ac:dyDescent="0.25">
      <c r="A22" s="37" t="s">
        <v>64</v>
      </c>
      <c r="B22" s="37" t="s">
        <v>1</v>
      </c>
      <c r="C22" s="63" t="s">
        <v>137</v>
      </c>
      <c r="D22" s="28" t="s">
        <v>18</v>
      </c>
      <c r="E22" s="28" t="s">
        <v>19</v>
      </c>
      <c r="F22" s="28" t="s">
        <v>20</v>
      </c>
      <c r="G22" s="28"/>
      <c r="H22" s="38">
        <v>26.67</v>
      </c>
      <c r="I22" s="24">
        <v>5.33</v>
      </c>
      <c r="J22" s="23">
        <f t="shared" si="0"/>
        <v>32</v>
      </c>
      <c r="K22" s="23" t="s">
        <v>141</v>
      </c>
      <c r="L22" s="39">
        <v>44608</v>
      </c>
      <c r="M22" s="40" t="s">
        <v>65</v>
      </c>
      <c r="N22" s="40" t="s">
        <v>66</v>
      </c>
      <c r="O22" s="40">
        <v>31331131</v>
      </c>
      <c r="P22" s="53" t="s">
        <v>165</v>
      </c>
    </row>
    <row r="23" spans="1:16" s="34" customFormat="1" ht="30" x14ac:dyDescent="0.25">
      <c r="A23" s="37" t="s">
        <v>67</v>
      </c>
      <c r="B23" s="37" t="s">
        <v>1</v>
      </c>
      <c r="C23" s="36" t="s">
        <v>147</v>
      </c>
      <c r="D23" s="28" t="s">
        <v>68</v>
      </c>
      <c r="E23" s="28" t="s">
        <v>1</v>
      </c>
      <c r="F23" s="28" t="s">
        <v>8</v>
      </c>
      <c r="G23" s="28"/>
      <c r="H23" s="38">
        <v>60</v>
      </c>
      <c r="I23" s="24">
        <v>0</v>
      </c>
      <c r="J23" s="23">
        <f t="shared" si="0"/>
        <v>60</v>
      </c>
      <c r="K23" s="23" t="s">
        <v>141</v>
      </c>
      <c r="L23" s="39">
        <v>44609</v>
      </c>
      <c r="M23" s="40" t="s">
        <v>69</v>
      </c>
      <c r="N23" s="40" t="s">
        <v>70</v>
      </c>
      <c r="O23" s="40">
        <v>52923070</v>
      </c>
      <c r="P23" s="53" t="s">
        <v>165</v>
      </c>
    </row>
    <row r="24" spans="1:16" s="34" customFormat="1" ht="30" x14ac:dyDescent="0.25">
      <c r="A24" s="37" t="s">
        <v>71</v>
      </c>
      <c r="B24" s="37" t="s">
        <v>1</v>
      </c>
      <c r="C24" s="36" t="s">
        <v>138</v>
      </c>
      <c r="D24" s="28" t="s">
        <v>37</v>
      </c>
      <c r="E24" s="28" t="s">
        <v>28</v>
      </c>
      <c r="F24" s="28" t="s">
        <v>25</v>
      </c>
      <c r="G24" s="28"/>
      <c r="H24" s="38">
        <v>1150</v>
      </c>
      <c r="I24" s="24">
        <v>0</v>
      </c>
      <c r="J24" s="23">
        <f t="shared" si="0"/>
        <v>1150</v>
      </c>
      <c r="K24" s="23" t="s">
        <v>141</v>
      </c>
      <c r="L24" s="39">
        <v>44610</v>
      </c>
      <c r="M24" s="40" t="s">
        <v>72</v>
      </c>
      <c r="N24" s="40" t="s">
        <v>73</v>
      </c>
      <c r="O24" s="40">
        <v>44843241</v>
      </c>
      <c r="P24" s="53" t="s">
        <v>165</v>
      </c>
    </row>
    <row r="25" spans="1:16" s="34" customFormat="1" ht="45" x14ac:dyDescent="0.25">
      <c r="A25" s="37" t="s">
        <v>71</v>
      </c>
      <c r="B25" s="37" t="s">
        <v>13</v>
      </c>
      <c r="C25" s="60" t="s">
        <v>143</v>
      </c>
      <c r="D25" s="28" t="s">
        <v>37</v>
      </c>
      <c r="E25" s="28" t="s">
        <v>28</v>
      </c>
      <c r="F25" s="28" t="s">
        <v>74</v>
      </c>
      <c r="G25" s="28"/>
      <c r="H25" s="38">
        <v>600</v>
      </c>
      <c r="I25" s="24">
        <v>0</v>
      </c>
      <c r="J25" s="23">
        <f t="shared" si="0"/>
        <v>600</v>
      </c>
      <c r="K25" s="23" t="s">
        <v>141</v>
      </c>
      <c r="L25" s="39">
        <v>44610</v>
      </c>
      <c r="M25" s="40" t="s">
        <v>75</v>
      </c>
      <c r="N25" s="40" t="s">
        <v>76</v>
      </c>
      <c r="O25" s="40">
        <v>53273516</v>
      </c>
      <c r="P25" s="53" t="s">
        <v>165</v>
      </c>
    </row>
    <row r="26" spans="1:16" s="34" customFormat="1" ht="45" x14ac:dyDescent="0.25">
      <c r="A26" s="37" t="s">
        <v>71</v>
      </c>
      <c r="B26" s="37" t="s">
        <v>14</v>
      </c>
      <c r="C26" s="42" t="s">
        <v>148</v>
      </c>
      <c r="D26" s="28" t="s">
        <v>37</v>
      </c>
      <c r="E26" s="28" t="s">
        <v>28</v>
      </c>
      <c r="F26" s="28" t="s">
        <v>25</v>
      </c>
      <c r="G26" s="28"/>
      <c r="H26" s="38">
        <v>750</v>
      </c>
      <c r="I26" s="26">
        <v>0</v>
      </c>
      <c r="J26" s="23">
        <f t="shared" si="0"/>
        <v>750</v>
      </c>
      <c r="K26" s="23" t="s">
        <v>141</v>
      </c>
      <c r="L26" s="39">
        <v>44610</v>
      </c>
      <c r="M26" s="40" t="s">
        <v>77</v>
      </c>
      <c r="N26" s="40" t="s">
        <v>78</v>
      </c>
      <c r="O26" s="40">
        <v>46306145</v>
      </c>
      <c r="P26" s="53" t="s">
        <v>165</v>
      </c>
    </row>
    <row r="27" spans="1:16" s="34" customFormat="1" ht="45" x14ac:dyDescent="0.25">
      <c r="A27" s="37" t="s">
        <v>71</v>
      </c>
      <c r="B27" s="37" t="s">
        <v>17</v>
      </c>
      <c r="C27" s="60" t="s">
        <v>143</v>
      </c>
      <c r="D27" s="28" t="s">
        <v>37</v>
      </c>
      <c r="E27" s="28" t="s">
        <v>28</v>
      </c>
      <c r="F27" s="28" t="s">
        <v>74</v>
      </c>
      <c r="G27" s="28"/>
      <c r="H27" s="38">
        <v>500</v>
      </c>
      <c r="I27" s="24">
        <v>100</v>
      </c>
      <c r="J27" s="23">
        <f t="shared" si="0"/>
        <v>600</v>
      </c>
      <c r="K27" s="23" t="s">
        <v>141</v>
      </c>
      <c r="L27" s="39">
        <v>44610</v>
      </c>
      <c r="M27" s="40" t="s">
        <v>79</v>
      </c>
      <c r="N27" s="40" t="s">
        <v>80</v>
      </c>
      <c r="O27" s="40">
        <v>53245849</v>
      </c>
      <c r="P27" s="53" t="s">
        <v>165</v>
      </c>
    </row>
    <row r="28" spans="1:16" s="34" customFormat="1" ht="30" x14ac:dyDescent="0.25">
      <c r="A28" s="37" t="s">
        <v>71</v>
      </c>
      <c r="B28" s="37" t="s">
        <v>24</v>
      </c>
      <c r="C28" s="64" t="s">
        <v>149</v>
      </c>
      <c r="D28" s="28" t="s">
        <v>41</v>
      </c>
      <c r="E28" s="28" t="s">
        <v>17</v>
      </c>
      <c r="F28" s="28" t="s">
        <v>9</v>
      </c>
      <c r="G28" s="28"/>
      <c r="H28" s="38">
        <v>92.5</v>
      </c>
      <c r="I28" s="24">
        <v>18.5</v>
      </c>
      <c r="J28" s="23">
        <f t="shared" si="0"/>
        <v>111</v>
      </c>
      <c r="K28" s="23" t="s">
        <v>141</v>
      </c>
      <c r="L28" s="39">
        <v>44610</v>
      </c>
      <c r="M28" s="40" t="s">
        <v>81</v>
      </c>
      <c r="N28" s="40" t="s">
        <v>82</v>
      </c>
      <c r="O28" s="40">
        <v>24759325</v>
      </c>
      <c r="P28" s="53" t="s">
        <v>165</v>
      </c>
    </row>
    <row r="29" spans="1:16" s="34" customFormat="1" ht="30" x14ac:dyDescent="0.25">
      <c r="A29" s="37" t="s">
        <v>71</v>
      </c>
      <c r="B29" s="37" t="s">
        <v>28</v>
      </c>
      <c r="C29" s="64" t="s">
        <v>150</v>
      </c>
      <c r="D29" s="28" t="s">
        <v>8</v>
      </c>
      <c r="E29" s="28" t="s">
        <v>17</v>
      </c>
      <c r="F29" s="28" t="s">
        <v>83</v>
      </c>
      <c r="G29" s="28"/>
      <c r="H29" s="38">
        <v>160</v>
      </c>
      <c r="I29" s="46">
        <v>32</v>
      </c>
      <c r="J29" s="23">
        <f t="shared" si="0"/>
        <v>192</v>
      </c>
      <c r="K29" s="23" t="s">
        <v>141</v>
      </c>
      <c r="L29" s="39">
        <v>44610</v>
      </c>
      <c r="M29" s="40" t="s">
        <v>84</v>
      </c>
      <c r="N29" s="40" t="s">
        <v>85</v>
      </c>
      <c r="O29" s="40">
        <v>31321003</v>
      </c>
      <c r="P29" s="53" t="s">
        <v>165</v>
      </c>
    </row>
    <row r="30" spans="1:16" s="34" customFormat="1" ht="45" x14ac:dyDescent="0.25">
      <c r="A30" s="37" t="s">
        <v>71</v>
      </c>
      <c r="B30" s="37" t="s">
        <v>86</v>
      </c>
      <c r="C30" s="64" t="s">
        <v>151</v>
      </c>
      <c r="D30" s="28" t="s">
        <v>8</v>
      </c>
      <c r="E30" s="28" t="s">
        <v>17</v>
      </c>
      <c r="F30" s="28" t="s">
        <v>83</v>
      </c>
      <c r="G30" s="28"/>
      <c r="H30" s="38">
        <v>2220</v>
      </c>
      <c r="I30" s="24">
        <v>444</v>
      </c>
      <c r="J30" s="23">
        <f t="shared" si="0"/>
        <v>2664</v>
      </c>
      <c r="K30" s="23" t="s">
        <v>141</v>
      </c>
      <c r="L30" s="39">
        <v>44610</v>
      </c>
      <c r="M30" s="40" t="s">
        <v>87</v>
      </c>
      <c r="N30" s="40" t="s">
        <v>88</v>
      </c>
      <c r="O30" s="40">
        <v>47434210</v>
      </c>
      <c r="P30" s="53" t="s">
        <v>165</v>
      </c>
    </row>
    <row r="31" spans="1:16" s="34" customFormat="1" ht="30" x14ac:dyDescent="0.25">
      <c r="A31" s="37" t="s">
        <v>71</v>
      </c>
      <c r="B31" s="37" t="s">
        <v>89</v>
      </c>
      <c r="C31" s="42" t="s">
        <v>152</v>
      </c>
      <c r="D31" s="28" t="s">
        <v>18</v>
      </c>
      <c r="E31" s="28" t="s">
        <v>19</v>
      </c>
      <c r="F31" s="28" t="s">
        <v>20</v>
      </c>
      <c r="G31" s="28"/>
      <c r="H31" s="38">
        <v>42.14</v>
      </c>
      <c r="I31" s="24">
        <v>8.42</v>
      </c>
      <c r="J31" s="23">
        <f t="shared" si="0"/>
        <v>50.56</v>
      </c>
      <c r="K31" s="23" t="s">
        <v>141</v>
      </c>
      <c r="L31" s="39">
        <v>44610</v>
      </c>
      <c r="M31" s="40" t="s">
        <v>90</v>
      </c>
      <c r="N31" s="45" t="s">
        <v>91</v>
      </c>
      <c r="O31" s="40">
        <v>35710691</v>
      </c>
      <c r="P31" s="53" t="s">
        <v>165</v>
      </c>
    </row>
    <row r="32" spans="1:16" s="34" customFormat="1" ht="30" x14ac:dyDescent="0.25">
      <c r="A32" s="37" t="s">
        <v>71</v>
      </c>
      <c r="B32" s="37" t="s">
        <v>19</v>
      </c>
      <c r="C32" s="42" t="s">
        <v>153</v>
      </c>
      <c r="D32" s="28" t="s">
        <v>18</v>
      </c>
      <c r="E32" s="28" t="s">
        <v>19</v>
      </c>
      <c r="F32" s="28" t="s">
        <v>20</v>
      </c>
      <c r="G32" s="28"/>
      <c r="H32" s="38">
        <v>550</v>
      </c>
      <c r="I32" s="24">
        <v>110</v>
      </c>
      <c r="J32" s="23">
        <f t="shared" si="0"/>
        <v>660</v>
      </c>
      <c r="K32" s="23" t="s">
        <v>141</v>
      </c>
      <c r="L32" s="39">
        <v>44610</v>
      </c>
      <c r="M32" s="40" t="s">
        <v>92</v>
      </c>
      <c r="N32" s="40" t="s">
        <v>93</v>
      </c>
      <c r="O32" s="40">
        <v>36283371</v>
      </c>
      <c r="P32" s="53" t="s">
        <v>165</v>
      </c>
    </row>
    <row r="33" spans="1:16" s="34" customFormat="1" ht="30" x14ac:dyDescent="0.25">
      <c r="A33" s="37" t="s">
        <v>94</v>
      </c>
      <c r="B33" s="37" t="s">
        <v>1</v>
      </c>
      <c r="C33" s="42" t="s">
        <v>154</v>
      </c>
      <c r="D33" s="28" t="s">
        <v>8</v>
      </c>
      <c r="E33" s="28" t="s">
        <v>17</v>
      </c>
      <c r="F33" s="28" t="s">
        <v>83</v>
      </c>
      <c r="G33" s="28"/>
      <c r="H33" s="38">
        <v>125</v>
      </c>
      <c r="I33" s="46">
        <v>25</v>
      </c>
      <c r="J33" s="23">
        <f t="shared" si="0"/>
        <v>150</v>
      </c>
      <c r="K33" s="23" t="s">
        <v>141</v>
      </c>
      <c r="L33" s="39">
        <v>44613</v>
      </c>
      <c r="M33" s="40" t="s">
        <v>95</v>
      </c>
      <c r="N33" s="40" t="s">
        <v>96</v>
      </c>
      <c r="O33" s="40">
        <v>35801549</v>
      </c>
      <c r="P33" s="53" t="s">
        <v>165</v>
      </c>
    </row>
    <row r="34" spans="1:16" s="34" customFormat="1" ht="30" x14ac:dyDescent="0.25">
      <c r="A34" s="37" t="s">
        <v>97</v>
      </c>
      <c r="B34" s="37" t="s">
        <v>1</v>
      </c>
      <c r="C34" s="63" t="s">
        <v>155</v>
      </c>
      <c r="D34" s="28" t="s">
        <v>18</v>
      </c>
      <c r="E34" s="28" t="s">
        <v>19</v>
      </c>
      <c r="F34" s="28" t="s">
        <v>10</v>
      </c>
      <c r="G34" s="28"/>
      <c r="H34" s="38">
        <v>5000</v>
      </c>
      <c r="I34" s="24">
        <v>1000</v>
      </c>
      <c r="J34" s="23">
        <f t="shared" si="0"/>
        <v>6000</v>
      </c>
      <c r="K34" s="23" t="s">
        <v>141</v>
      </c>
      <c r="L34" s="39">
        <v>44614</v>
      </c>
      <c r="M34" s="41" t="s">
        <v>98</v>
      </c>
      <c r="N34" s="41" t="s">
        <v>99</v>
      </c>
      <c r="O34" s="40">
        <v>36391000</v>
      </c>
      <c r="P34" s="53" t="s">
        <v>165</v>
      </c>
    </row>
    <row r="35" spans="1:16" s="34" customFormat="1" ht="30" x14ac:dyDescent="0.25">
      <c r="A35" s="37" t="s">
        <v>97</v>
      </c>
      <c r="B35" s="37" t="s">
        <v>13</v>
      </c>
      <c r="C35" s="63" t="s">
        <v>152</v>
      </c>
      <c r="D35" s="28" t="s">
        <v>18</v>
      </c>
      <c r="E35" s="28" t="s">
        <v>19</v>
      </c>
      <c r="F35" s="28" t="s">
        <v>14</v>
      </c>
      <c r="G35" s="28"/>
      <c r="H35" s="38">
        <v>75.25</v>
      </c>
      <c r="I35" s="24">
        <v>15.05</v>
      </c>
      <c r="J35" s="23">
        <f t="shared" si="0"/>
        <v>90.3</v>
      </c>
      <c r="K35" s="23" t="s">
        <v>141</v>
      </c>
      <c r="L35" s="39">
        <v>44614</v>
      </c>
      <c r="M35" s="47" t="s">
        <v>100</v>
      </c>
      <c r="N35" s="47" t="s">
        <v>101</v>
      </c>
      <c r="O35" s="40">
        <v>36769304</v>
      </c>
      <c r="P35" s="53" t="s">
        <v>165</v>
      </c>
    </row>
    <row r="36" spans="1:16" s="34" customFormat="1" ht="30" x14ac:dyDescent="0.25">
      <c r="A36" s="37" t="s">
        <v>97</v>
      </c>
      <c r="B36" s="37" t="s">
        <v>14</v>
      </c>
      <c r="C36" s="63" t="s">
        <v>156</v>
      </c>
      <c r="D36" s="28" t="s">
        <v>18</v>
      </c>
      <c r="E36" s="28" t="s">
        <v>19</v>
      </c>
      <c r="F36" s="28" t="s">
        <v>20</v>
      </c>
      <c r="G36" s="28"/>
      <c r="H36" s="38">
        <v>60.07</v>
      </c>
      <c r="I36" s="24">
        <v>12.01</v>
      </c>
      <c r="J36" s="23">
        <f t="shared" si="0"/>
        <v>72.08</v>
      </c>
      <c r="K36" s="23" t="s">
        <v>141</v>
      </c>
      <c r="L36" s="39">
        <v>44614</v>
      </c>
      <c r="M36" s="40" t="s">
        <v>65</v>
      </c>
      <c r="N36" s="40" t="s">
        <v>66</v>
      </c>
      <c r="O36" s="40">
        <v>31331131</v>
      </c>
      <c r="P36" s="53" t="s">
        <v>165</v>
      </c>
    </row>
    <row r="37" spans="1:16" s="34" customFormat="1" ht="30" x14ac:dyDescent="0.25">
      <c r="A37" s="37" t="s">
        <v>102</v>
      </c>
      <c r="B37" s="37" t="s">
        <v>1</v>
      </c>
      <c r="C37" s="63" t="s">
        <v>157</v>
      </c>
      <c r="D37" s="17" t="s">
        <v>8</v>
      </c>
      <c r="E37" s="17" t="s">
        <v>1</v>
      </c>
      <c r="F37" s="17" t="s">
        <v>51</v>
      </c>
      <c r="G37" s="17"/>
      <c r="H37" s="38">
        <v>83.33</v>
      </c>
      <c r="I37" s="26">
        <v>16.670000000000002</v>
      </c>
      <c r="J37" s="23">
        <f t="shared" si="0"/>
        <v>100</v>
      </c>
      <c r="K37" s="18" t="s">
        <v>141</v>
      </c>
      <c r="L37" s="39">
        <v>44615</v>
      </c>
      <c r="M37" s="41" t="s">
        <v>103</v>
      </c>
      <c r="N37" s="41" t="s">
        <v>104</v>
      </c>
      <c r="O37" s="40">
        <v>46849211</v>
      </c>
      <c r="P37" s="53" t="s">
        <v>165</v>
      </c>
    </row>
    <row r="38" spans="1:16" s="34" customFormat="1" ht="30" x14ac:dyDescent="0.25">
      <c r="A38" s="37" t="s">
        <v>102</v>
      </c>
      <c r="B38" s="37" t="s">
        <v>13</v>
      </c>
      <c r="C38" s="63" t="s">
        <v>158</v>
      </c>
      <c r="D38" s="31" t="s">
        <v>18</v>
      </c>
      <c r="E38" s="20" t="s">
        <v>19</v>
      </c>
      <c r="F38" s="20" t="s">
        <v>20</v>
      </c>
      <c r="G38" s="20"/>
      <c r="H38" s="38">
        <v>582</v>
      </c>
      <c r="I38" s="22">
        <v>116.4</v>
      </c>
      <c r="J38" s="23">
        <f t="shared" si="0"/>
        <v>698.4</v>
      </c>
      <c r="K38" s="21" t="s">
        <v>141</v>
      </c>
      <c r="L38" s="39">
        <v>44615</v>
      </c>
      <c r="M38" s="41" t="s">
        <v>105</v>
      </c>
      <c r="N38" s="41" t="s">
        <v>106</v>
      </c>
      <c r="O38" s="40">
        <v>31592503</v>
      </c>
      <c r="P38" s="53" t="s">
        <v>165</v>
      </c>
    </row>
    <row r="39" spans="1:16" s="34" customFormat="1" ht="30" x14ac:dyDescent="0.25">
      <c r="A39" s="37" t="s">
        <v>107</v>
      </c>
      <c r="B39" s="37" t="s">
        <v>14</v>
      </c>
      <c r="C39" s="63" t="s">
        <v>160</v>
      </c>
      <c r="D39" s="31" t="s">
        <v>18</v>
      </c>
      <c r="E39" s="20" t="s">
        <v>89</v>
      </c>
      <c r="F39" s="20"/>
      <c r="G39" s="20"/>
      <c r="H39" s="38">
        <v>1922.91</v>
      </c>
      <c r="I39" s="22">
        <v>384.58</v>
      </c>
      <c r="J39" s="23">
        <f t="shared" si="0"/>
        <v>2307.4900000000002</v>
      </c>
      <c r="K39" s="21" t="s">
        <v>141</v>
      </c>
      <c r="L39" s="39">
        <v>44615</v>
      </c>
      <c r="M39" s="41" t="s">
        <v>108</v>
      </c>
      <c r="N39" s="41" t="s">
        <v>109</v>
      </c>
      <c r="O39" s="40">
        <v>36817864</v>
      </c>
      <c r="P39" s="53" t="s">
        <v>165</v>
      </c>
    </row>
    <row r="40" spans="1:16" s="34" customFormat="1" ht="30" x14ac:dyDescent="0.25">
      <c r="A40" s="37" t="s">
        <v>107</v>
      </c>
      <c r="B40" s="37" t="s">
        <v>17</v>
      </c>
      <c r="C40" s="63" t="s">
        <v>159</v>
      </c>
      <c r="D40" s="28" t="s">
        <v>18</v>
      </c>
      <c r="E40" s="28" t="s">
        <v>89</v>
      </c>
      <c r="F40" s="28"/>
      <c r="G40" s="28"/>
      <c r="H40" s="38">
        <v>1130.3900000000001</v>
      </c>
      <c r="I40" s="24">
        <v>226.08</v>
      </c>
      <c r="J40" s="23">
        <f t="shared" si="0"/>
        <v>1356.47</v>
      </c>
      <c r="K40" s="23" t="s">
        <v>141</v>
      </c>
      <c r="L40" s="39">
        <v>44615</v>
      </c>
      <c r="M40" s="41" t="s">
        <v>108</v>
      </c>
      <c r="N40" s="41" t="s">
        <v>109</v>
      </c>
      <c r="O40" s="40">
        <v>36817864</v>
      </c>
      <c r="P40" s="53" t="s">
        <v>165</v>
      </c>
    </row>
    <row r="41" spans="1:16" s="34" customFormat="1" ht="30" x14ac:dyDescent="0.25">
      <c r="A41" s="37" t="s">
        <v>110</v>
      </c>
      <c r="B41" s="37" t="s">
        <v>1</v>
      </c>
      <c r="C41" s="63" t="s">
        <v>161</v>
      </c>
      <c r="D41" s="28" t="s">
        <v>18</v>
      </c>
      <c r="E41" s="28" t="s">
        <v>19</v>
      </c>
      <c r="F41" s="28" t="s">
        <v>14</v>
      </c>
      <c r="G41" s="28"/>
      <c r="H41" s="38">
        <v>126.67</v>
      </c>
      <c r="I41" s="24">
        <v>25.33</v>
      </c>
      <c r="J41" s="23">
        <f t="shared" si="0"/>
        <v>152</v>
      </c>
      <c r="K41" s="23" t="s">
        <v>141</v>
      </c>
      <c r="L41" s="39">
        <v>44616</v>
      </c>
      <c r="M41" s="41" t="s">
        <v>22</v>
      </c>
      <c r="N41" s="41" t="s">
        <v>23</v>
      </c>
      <c r="O41" s="40">
        <v>602311</v>
      </c>
      <c r="P41" s="53" t="s">
        <v>165</v>
      </c>
    </row>
    <row r="42" spans="1:16" s="34" customFormat="1" ht="30" x14ac:dyDescent="0.25">
      <c r="A42" s="37" t="s">
        <v>110</v>
      </c>
      <c r="B42" s="37" t="s">
        <v>13</v>
      </c>
      <c r="C42" s="63" t="s">
        <v>162</v>
      </c>
      <c r="D42" s="28" t="s">
        <v>18</v>
      </c>
      <c r="E42" s="28" t="s">
        <v>19</v>
      </c>
      <c r="F42" s="28" t="s">
        <v>20</v>
      </c>
      <c r="G42" s="28" t="s">
        <v>51</v>
      </c>
      <c r="H42" s="38">
        <v>409.84</v>
      </c>
      <c r="I42" s="24">
        <v>81.97</v>
      </c>
      <c r="J42" s="23">
        <f t="shared" si="0"/>
        <v>491.80999999999995</v>
      </c>
      <c r="K42" s="23" t="s">
        <v>141</v>
      </c>
      <c r="L42" s="39">
        <v>44616</v>
      </c>
      <c r="M42" s="41" t="s">
        <v>22</v>
      </c>
      <c r="N42" s="41" t="s">
        <v>23</v>
      </c>
      <c r="O42" s="40">
        <v>602311</v>
      </c>
      <c r="P42" s="53" t="s">
        <v>165</v>
      </c>
    </row>
    <row r="43" spans="1:16" s="34" customFormat="1" ht="30" x14ac:dyDescent="0.25">
      <c r="A43" s="37" t="s">
        <v>110</v>
      </c>
      <c r="B43" s="37" t="s">
        <v>14</v>
      </c>
      <c r="C43" s="63" t="s">
        <v>163</v>
      </c>
      <c r="D43" s="28" t="s">
        <v>18</v>
      </c>
      <c r="E43" s="28" t="s">
        <v>19</v>
      </c>
      <c r="F43" s="28" t="s">
        <v>20</v>
      </c>
      <c r="G43" s="28" t="s">
        <v>21</v>
      </c>
      <c r="H43" s="38">
        <v>380</v>
      </c>
      <c r="I43" s="24">
        <v>76</v>
      </c>
      <c r="J43" s="23">
        <f t="shared" si="0"/>
        <v>456</v>
      </c>
      <c r="K43" s="23" t="s">
        <v>141</v>
      </c>
      <c r="L43" s="39">
        <v>44616</v>
      </c>
      <c r="M43" s="41" t="s">
        <v>22</v>
      </c>
      <c r="N43" s="41" t="s">
        <v>23</v>
      </c>
      <c r="O43" s="40">
        <v>602311</v>
      </c>
      <c r="P43" s="53" t="s">
        <v>165</v>
      </c>
    </row>
    <row r="44" spans="1:16" s="34" customFormat="1" ht="30" x14ac:dyDescent="0.25">
      <c r="A44" s="37" t="s">
        <v>111</v>
      </c>
      <c r="B44" s="37" t="s">
        <v>1</v>
      </c>
      <c r="C44" s="63" t="s">
        <v>164</v>
      </c>
      <c r="D44" s="28" t="s">
        <v>8</v>
      </c>
      <c r="E44" s="28" t="s">
        <v>112</v>
      </c>
      <c r="F44" s="65" t="s">
        <v>113</v>
      </c>
      <c r="G44" s="28"/>
      <c r="H44" s="38">
        <v>890</v>
      </c>
      <c r="I44" s="46">
        <v>0</v>
      </c>
      <c r="J44" s="23">
        <f t="shared" si="0"/>
        <v>890</v>
      </c>
      <c r="K44" s="23" t="s">
        <v>141</v>
      </c>
      <c r="L44" s="39">
        <v>44617</v>
      </c>
      <c r="M44" s="41" t="s">
        <v>114</v>
      </c>
      <c r="N44" s="41" t="s">
        <v>115</v>
      </c>
      <c r="O44" s="40">
        <v>42025451</v>
      </c>
      <c r="P44" s="53" t="s">
        <v>165</v>
      </c>
    </row>
  </sheetData>
  <mergeCells count="5">
    <mergeCell ref="A1:P1"/>
    <mergeCell ref="A3:B3"/>
    <mergeCell ref="D3:G3"/>
    <mergeCell ref="A4:B4"/>
    <mergeCell ref="D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Február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Beáta Matušková</cp:lastModifiedBy>
  <dcterms:created xsi:type="dcterms:W3CDTF">2022-04-20T11:53:21Z</dcterms:created>
  <dcterms:modified xsi:type="dcterms:W3CDTF">2022-06-10T11:13:51Z</dcterms:modified>
</cp:coreProperties>
</file>