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tochvilova\Desktop\Obj.22\"/>
    </mc:Choice>
  </mc:AlternateContent>
  <bookViews>
    <workbookView xWindow="0" yWindow="0" windowWidth="28800" windowHeight="12435"/>
  </bookViews>
  <sheets>
    <sheet name="jún 20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2" l="1"/>
  <c r="J26" i="2" l="1"/>
  <c r="J12" i="2" l="1"/>
  <c r="J50" i="2" l="1"/>
  <c r="J51" i="2"/>
  <c r="J52" i="2"/>
  <c r="J53" i="2"/>
  <c r="J54" i="2"/>
  <c r="J55" i="2"/>
  <c r="J56" i="2"/>
  <c r="J57" i="2"/>
  <c r="J58" i="2"/>
  <c r="J59" i="2"/>
  <c r="J61" i="2"/>
  <c r="J62" i="2"/>
  <c r="J63" i="2"/>
  <c r="J5" i="2" l="1"/>
  <c r="J6" i="2"/>
  <c r="J7" i="2"/>
  <c r="J8" i="2"/>
  <c r="J10" i="2"/>
  <c r="J27" i="2" l="1"/>
  <c r="J30" i="2" l="1"/>
  <c r="J34" i="2"/>
  <c r="J11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8" i="2"/>
  <c r="J29" i="2"/>
  <c r="J31" i="2"/>
  <c r="J32" i="2"/>
  <c r="J33" i="2"/>
  <c r="J35" i="2"/>
  <c r="J36" i="2"/>
  <c r="J38" i="2"/>
  <c r="J39" i="2"/>
  <c r="J40" i="2"/>
  <c r="J41" i="2"/>
  <c r="J42" i="2"/>
  <c r="J43" i="2"/>
  <c r="J44" i="2"/>
  <c r="J45" i="2"/>
  <c r="J46" i="2"/>
  <c r="J47" i="2"/>
  <c r="J48" i="2"/>
  <c r="J49" i="2"/>
</calcChain>
</file>

<file path=xl/sharedStrings.xml><?xml version="1.0" encoding="utf-8"?>
<sst xmlns="http://schemas.openxmlformats.org/spreadsheetml/2006/main" count="438" uniqueCount="200">
  <si>
    <t>3</t>
  </si>
  <si>
    <t>4</t>
  </si>
  <si>
    <t>6a</t>
  </si>
  <si>
    <t>6b</t>
  </si>
  <si>
    <t>8a/8b</t>
  </si>
  <si>
    <t>Číslo objednávky</t>
  </si>
  <si>
    <t>Popis plnenia</t>
  </si>
  <si>
    <t>Kód objednávky</t>
  </si>
  <si>
    <t>Suma bez DPH</t>
  </si>
  <si>
    <t>DPH</t>
  </si>
  <si>
    <t>Suma s DPH</t>
  </si>
  <si>
    <t>Zmluva</t>
  </si>
  <si>
    <t xml:space="preserve">Dátum </t>
  </si>
  <si>
    <t>Dodávateľ</t>
  </si>
  <si>
    <t>Adresa</t>
  </si>
  <si>
    <t>IČO</t>
  </si>
  <si>
    <t>meno a funkcia FO, ktorá objednávku podpísala</t>
  </si>
  <si>
    <t>Prehľad objednávok - Jún 2022</t>
  </si>
  <si>
    <t>01062022</t>
  </si>
  <si>
    <t>Príprava a spracovanie edukčného videa ...</t>
  </si>
  <si>
    <t>Nina Csonková, Hamuliakovo</t>
  </si>
  <si>
    <t>Nina Csonková, , Kormoránia 2058/33, Hamuliakovo</t>
  </si>
  <si>
    <t>Ing. Danihelová Magdaléna vedúci manažér EOaSS</t>
  </si>
  <si>
    <t>3a</t>
  </si>
  <si>
    <t>Doména  Schoolsport.sk - 14.7.22-13.7.23</t>
  </si>
  <si>
    <t>Wegblobe, a.s., Bratislava</t>
  </si>
  <si>
    <t>Wegblobe, a.s., Stará Prievozská 1349/2, Bratislava</t>
  </si>
  <si>
    <t>Online newsletter Účtovný tip</t>
  </si>
  <si>
    <t>Verlag Dashofer, s.r.o., Bratislava</t>
  </si>
  <si>
    <t>Verlag Dashofer, s.r.o., Železničiarská 13, Bratislava</t>
  </si>
  <si>
    <t>05</t>
  </si>
  <si>
    <t>07</t>
  </si>
  <si>
    <t>04</t>
  </si>
  <si>
    <t>Dolphin Central Europe s.r.o., Bratislava</t>
  </si>
  <si>
    <t>Dolphin Central Europe s.r.o., Nábrežná 1958, Bratislava</t>
  </si>
  <si>
    <t>03062022</t>
  </si>
  <si>
    <t>Smernica on-line pre subjektyverejnej správy</t>
  </si>
  <si>
    <t>Voda</t>
  </si>
  <si>
    <t>_</t>
  </si>
  <si>
    <t>05062022</t>
  </si>
  <si>
    <t>06062022</t>
  </si>
  <si>
    <t>07062022</t>
  </si>
  <si>
    <t>08062022</t>
  </si>
  <si>
    <t>2</t>
  </si>
  <si>
    <t>1</t>
  </si>
  <si>
    <t>1a</t>
  </si>
  <si>
    <t>5</t>
  </si>
  <si>
    <t>6</t>
  </si>
  <si>
    <t>7</t>
  </si>
  <si>
    <t>8</t>
  </si>
  <si>
    <t>ubytovanie Štrb.Pleso: 29.8.-4.9.; 15.-18.9., ...</t>
  </si>
  <si>
    <t>individuálna kondičná príprava - Klajber A. - Srbsko</t>
  </si>
  <si>
    <t>EOYF ubytovanie 24.-26.7. v B.B.</t>
  </si>
  <si>
    <t>poradenstvo pri realizácii VO - Príprava podkladov</t>
  </si>
  <si>
    <t>ubytovanie 22.-24.6. v BA</t>
  </si>
  <si>
    <t>športové preventívne lekárske prehliadky: 1.-30.6.</t>
  </si>
  <si>
    <t>konzultácie k programu</t>
  </si>
  <si>
    <t>kartička A6 na visačku</t>
  </si>
  <si>
    <t>permanentka - Labošová Ema r. 2022</t>
  </si>
  <si>
    <t xml:space="preserve">ubytovanie: 13.-14.6. </t>
  </si>
  <si>
    <t>testovanie, vyhodnocovanie - jún 2022</t>
  </si>
  <si>
    <t>legíny, tepláky, ...</t>
  </si>
  <si>
    <t>video a foto dokumentácia - SUPERfinále2022</t>
  </si>
  <si>
    <t>catering - lodenica Zlaté piesky - 28.6.</t>
  </si>
  <si>
    <t>prenájom priestoru pre stan - 17.6.2022</t>
  </si>
  <si>
    <t>chladiaca vesta, ... - Šula K.</t>
  </si>
  <si>
    <t>zverejnenie inzerátu na Profesii - Analitik športovej prípravy</t>
  </si>
  <si>
    <t>organizačno-technické zabezpečenie - "Vykroč na vrchol"</t>
  </si>
  <si>
    <t>odborná účasť: 23.6. - Subjektívna pohoda ...</t>
  </si>
  <si>
    <t>moderovanie: 23.6. - Subjektívna pohoda ...</t>
  </si>
  <si>
    <t>Posturomed 202, ...</t>
  </si>
  <si>
    <t>tlačba a väzba brožúrok "Subjektívna pohoda ..."</t>
  </si>
  <si>
    <t>odborná prednáška - 23.6. - Subjektívna pohoda ...</t>
  </si>
  <si>
    <t>nahratie a postprodukcia podcastu NŠC - jún</t>
  </si>
  <si>
    <t>výroba a tlač komatexovej tabule - P. Vlhová</t>
  </si>
  <si>
    <t>jednorázové lancety</t>
  </si>
  <si>
    <t>doprava sypkého materiálu - Lodenica Zlaté Piesky</t>
  </si>
  <si>
    <t>spotrebný materiál pri diagnostike</t>
  </si>
  <si>
    <t>pneumatiky, prezúvanie, ... BL 948 HU</t>
  </si>
  <si>
    <t>Upgrade webstránky NŠC, Školský šport, ...</t>
  </si>
  <si>
    <t>marketingová podpora a propagácia NŠC</t>
  </si>
  <si>
    <t>organizačno-technické zabezpečenie - "Subjektívna pohoda ..."</t>
  </si>
  <si>
    <t>kancelársky papier</t>
  </si>
  <si>
    <t>material na diagnostiku</t>
  </si>
  <si>
    <t>prezenčné predmety "Európsky týždeň športu"</t>
  </si>
  <si>
    <t>doprava zamestnanci: MŠVVaŠ -  Lodenica a späť 28.6.</t>
  </si>
  <si>
    <t>reklamné predmety - "Vykroč na vrchol"</t>
  </si>
  <si>
    <t>kalibračný plyn</t>
  </si>
  <si>
    <t>natočenie a spracovanie videa - Školský šport</t>
  </si>
  <si>
    <t>pobyt - 10.-16.7. - Gyurik A.</t>
  </si>
  <si>
    <t>služby fyzioterapeuta - Kuric P.</t>
  </si>
  <si>
    <t>11</t>
  </si>
  <si>
    <t>02</t>
  </si>
  <si>
    <t>C</t>
  </si>
  <si>
    <t>763</t>
  </si>
  <si>
    <t>A</t>
  </si>
  <si>
    <t xml:space="preserve">759 </t>
  </si>
  <si>
    <t>2022</t>
  </si>
  <si>
    <t>808</t>
  </si>
  <si>
    <t>602</t>
  </si>
  <si>
    <t>644</t>
  </si>
  <si>
    <t>HORECA Group s.r.o., Poprad</t>
  </si>
  <si>
    <t>HORECA Group s.r.o., Francisciho 20/B, Poprad</t>
  </si>
  <si>
    <t>MIKO ŠPORT, Rožňava</t>
  </si>
  <si>
    <t>MIKO ŠPORT,  Šafárikova 20, Rožňava</t>
  </si>
  <si>
    <t>Koprit, s.r.o., B.B.</t>
  </si>
  <si>
    <t>Koprit, s.r.o., Kostiviarska 43, B.B.</t>
  </si>
  <si>
    <t>GymPal s.r.o., Prešov</t>
  </si>
  <si>
    <t>GymPal s.r.o., Raymanova 9, Prešov</t>
  </si>
  <si>
    <t>K. Novotná Czingel, Šamorín</t>
  </si>
  <si>
    <t>K. Novotná Czingel, Hotel Kormorán, Pri Hrádzi 33,  Šamorín</t>
  </si>
  <si>
    <t>Leo Lendvorský, Plavecký Štvrtok</t>
  </si>
  <si>
    <t>Leo Lendvorský, Píniova Alej 1075, Plavecký Štvrtok</t>
  </si>
  <si>
    <t>Jozef Krajger, K-reklama, Stará Ľubovňa</t>
  </si>
  <si>
    <t>Jozef Krajger, K-reklama, Tatranská 1062/1, Stará Ľubovňa</t>
  </si>
  <si>
    <t>Peter Csonka production, Hamuliakovo</t>
  </si>
  <si>
    <t>Peter Csonka production, Kormoránia 33, Hamuliakovo</t>
  </si>
  <si>
    <t>KMV BEV SK, s.r.o., Malacky</t>
  </si>
  <si>
    <t>KMV BEV SK, s.r.o., Nábrežná 534, Malacky</t>
  </si>
  <si>
    <t>DONLY-PENZION-FAJNNE s.r.o., Zvolen</t>
  </si>
  <si>
    <t>DONLY-PENZION-FAJNNE s.r.o., Lučeneská cesta 1335/21 Zvolen</t>
  </si>
  <si>
    <t>Tatry mountain resort a.s., L.M.</t>
  </si>
  <si>
    <t>Tatry mountain resort a.s., Demänovská Dolina 72, L.M.</t>
  </si>
  <si>
    <t>Ing. M. Jančík, PP SAFETY s.r.o., Lieskovec</t>
  </si>
  <si>
    <t>Ing. M. Jančík, PP SAFETY s.r.o., Hradocká 162, Lieskovec</t>
  </si>
  <si>
    <t>Na ceste s.r.o., Šamorín</t>
  </si>
  <si>
    <t>Na ceste s.r.o., Kasárenská 2, Šamorín</t>
  </si>
  <si>
    <t>Eureko SK, s.r.o., Prešov</t>
  </si>
  <si>
    <t>Eureko SK, s.r.o., Exnárova 6621/6, Prešov</t>
  </si>
  <si>
    <t>Mgr. Ondrej Kalina, PhD., Brestov</t>
  </si>
  <si>
    <t>Mgr. Ondrej Kalina, PhD., Brestov 19</t>
  </si>
  <si>
    <t>EQUILIBRIA, s.r.o., Košice</t>
  </si>
  <si>
    <t>EQUILIBRIA, s.r.o., Textilná 4, Košice</t>
  </si>
  <si>
    <t>Klaudia Zusková, Praha 6</t>
  </si>
  <si>
    <t>Klaudia Zusková, Bělohorská 1655/110, Praha 6</t>
  </si>
  <si>
    <t>Intes, Poprad</t>
  </si>
  <si>
    <t>Intes, nám. Sv. Egídia 95, Poprad</t>
  </si>
  <si>
    <t>Verteco s.r.o., Detva</t>
  </si>
  <si>
    <t>Verteco s.r.o., Novosady 925/17, Detva</t>
  </si>
  <si>
    <t>MTS systems s.r.o., Stará Ľubovňa</t>
  </si>
  <si>
    <t>MTS systems s.r.o., Farbiarska 53/29, Stará Ľubovňa</t>
  </si>
  <si>
    <t>Stanislav Bohdan, Trnava</t>
  </si>
  <si>
    <t>Stanislav Bohdan, Vlárska 26,Trnava</t>
  </si>
  <si>
    <t>S-medics, s.r.o., Praha</t>
  </si>
  <si>
    <t>S-medics, s.r.o., Malešická 2251/51, Praha</t>
  </si>
  <si>
    <t>Horský hotel Minciar, Skalka pri Kremnici</t>
  </si>
  <si>
    <t>Fyzio gym Cooper, z.s., Praha</t>
  </si>
  <si>
    <t>Fyzio gym Cooper, z.s., Jindřicha Plachty 16, Praha</t>
  </si>
  <si>
    <t>ZZOOM, s.r.o., Martin</t>
  </si>
  <si>
    <t>ZZOOM, s.r.o., Sklabínska 151/16, Martin</t>
  </si>
  <si>
    <t>02062022</t>
  </si>
  <si>
    <t>MS Office 365 na obdobie jún 2022</t>
  </si>
  <si>
    <t>LeNS, spol. s r.o., Bratislava</t>
  </si>
  <si>
    <t>LeNS, spol. s r.o., Sibírska 5, Bratislava</t>
  </si>
  <si>
    <t>poradenstvo pri realizácii VO v mesiaci jún 2022</t>
  </si>
  <si>
    <t>pitný režim zamestnancov</t>
  </si>
  <si>
    <t>pitný režim - SUPERfinále</t>
  </si>
  <si>
    <t>športová príprava - L.Michálková - lezenie - Portugalsko</t>
  </si>
  <si>
    <t>797</t>
  </si>
  <si>
    <t>Slov.horolez. spolok, JAMES s.r.o., Bratislava</t>
  </si>
  <si>
    <t>Slov.horolezecký spolok, JAMES s.r.o., Junáicka 6, Bratislava</t>
  </si>
  <si>
    <t>sútredenie- Kuba 9.-16.6.,Csemez, Kovacs</t>
  </si>
  <si>
    <t>KO Box Club Galanta, Galanta</t>
  </si>
  <si>
    <t>KO Box Club Galanta, Stavbárska 1044/1, Galanta</t>
  </si>
  <si>
    <t>ubytovanie, letenky - Labošová Ema - 14.-19.6. - Lima</t>
  </si>
  <si>
    <t>Profesia, spol. s r.o., Bratislava</t>
  </si>
  <si>
    <t>Helket s.r.o., Bratislavaa</t>
  </si>
  <si>
    <t>Slovenský stolnotenisový zväz, Bratislava</t>
  </si>
  <si>
    <t>Petra Pačesová - Soulmate, Bratislava</t>
  </si>
  <si>
    <t>Profesia, spol. s r.o., Pribinova 19, Bratislava</t>
  </si>
  <si>
    <t>Helket s.r.o., Alstrova 208, Bratislava</t>
  </si>
  <si>
    <t>Slovenský stolnotenisový zväz, Černockého 6, Bratislava</t>
  </si>
  <si>
    <t>Petra Pačesová - Soulmate, Bosáková 7, Bratislava</t>
  </si>
  <si>
    <t>ČoJee!? s.r.o., Bratislava</t>
  </si>
  <si>
    <t>ČoJee!? s.r.o., Trenčianska 34, Bratislava</t>
  </si>
  <si>
    <t>IQ Brands s.r.o., Bratislava</t>
  </si>
  <si>
    <t>IQ Brands s.r.o., Rybničná 40/F, Brfatislava</t>
  </si>
  <si>
    <t>Lamitec, s.r.o., Bratislava</t>
  </si>
  <si>
    <t>Lamitec, s.r.o., Pestovateľská 9, Bratislava</t>
  </si>
  <si>
    <t>CATAPULT s.r.o., Bratislava</t>
  </si>
  <si>
    <t>CATAPULT s.r.o., Odborárska 52, Bratislava</t>
  </si>
  <si>
    <t>Harrmed Medical, Bratislava</t>
  </si>
  <si>
    <t>Harrmed Medical, Šuleková 2, Bratislava</t>
  </si>
  <si>
    <t>Vladimír Slováček Autoslužby PLN, Bratislava</t>
  </si>
  <si>
    <t>Vladimír Slováček Autoslužby PLN, Hradská 25,  Bratislava</t>
  </si>
  <si>
    <t>SwissTech s.r.o, Bratislava</t>
  </si>
  <si>
    <t>SwissTech s.r.o, Karpatské nám. 10A, Bratislava</t>
  </si>
  <si>
    <t>Helket s.r.o., Bratislava</t>
  </si>
  <si>
    <t>ŠEVT a.s., Bratislava</t>
  </si>
  <si>
    <t>ŠEVT a.s.,  Plynárenská 6, Bratislava</t>
  </si>
  <si>
    <t>Lopata Peter, Bratislava</t>
  </si>
  <si>
    <t>Lopata Peter, Nobelova 13816/12A, Bratislava</t>
  </si>
  <si>
    <t>Sportmed, s.r.o., Bratislava</t>
  </si>
  <si>
    <t>Sportmed, s.r.o., Daxnerovo nám. 913/5, Bratislava</t>
  </si>
  <si>
    <t>ImunoVital Centrum, Bratislava</t>
  </si>
  <si>
    <t>Asseco Solutions, a.s., Bratislava</t>
  </si>
  <si>
    <t>ImunoVital Centrum, Jašíková 2, Bratislava</t>
  </si>
  <si>
    <t>Asseco Solutions, a.s., Galvaniho 19045/19, Bratislava</t>
  </si>
  <si>
    <t>IQ Brands s.r.o., Rybničná 40/F, Bratislava</t>
  </si>
  <si>
    <t>reklamný polep - BL 774 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</si>
</sst>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3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0" fillId="0" borderId="0" xfId="0" applyFill="1" applyBorder="1"/>
    <xf numFmtId="0" fontId="0" fillId="0" borderId="0" xfId="0" applyFill="1"/>
    <xf numFmtId="49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4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/>
    <xf numFmtId="4" fontId="3" fillId="0" borderId="0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/>
    <xf numFmtId="49" fontId="0" fillId="0" borderId="1" xfId="0" applyNumberFormat="1" applyFill="1" applyBorder="1"/>
    <xf numFmtId="49" fontId="0" fillId="0" borderId="9" xfId="0" applyNumberFormat="1" applyBorder="1"/>
    <xf numFmtId="49" fontId="0" fillId="0" borderId="10" xfId="0" applyNumberFormat="1" applyBorder="1"/>
    <xf numFmtId="49" fontId="0" fillId="0" borderId="11" xfId="0" applyNumberFormat="1" applyBorder="1"/>
    <xf numFmtId="49" fontId="0" fillId="0" borderId="12" xfId="0" applyNumberFormat="1" applyBorder="1"/>
    <xf numFmtId="49" fontId="0" fillId="0" borderId="0" xfId="0" applyNumberFormat="1" applyBorder="1"/>
    <xf numFmtId="0" fontId="6" fillId="0" borderId="1" xfId="0" applyFont="1" applyFill="1" applyBorder="1" applyAlignment="1">
      <alignment horizontal="left"/>
    </xf>
    <xf numFmtId="49" fontId="0" fillId="0" borderId="9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3" fontId="0" fillId="0" borderId="1" xfId="1" applyFont="1" applyBorder="1" applyAlignment="1"/>
    <xf numFmtId="43" fontId="0" fillId="0" borderId="14" xfId="1" applyFont="1" applyBorder="1" applyAlignment="1"/>
    <xf numFmtId="43" fontId="0" fillId="0" borderId="15" xfId="1" applyFont="1" applyBorder="1" applyAlignment="1"/>
    <xf numFmtId="14" fontId="0" fillId="0" borderId="14" xfId="0" applyNumberFormat="1" applyBorder="1"/>
    <xf numFmtId="14" fontId="0" fillId="0" borderId="15" xfId="0" applyNumberFormat="1" applyBorder="1"/>
    <xf numFmtId="0" fontId="6" fillId="0" borderId="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0" fillId="0" borderId="14" xfId="0" applyFill="1" applyBorder="1"/>
    <xf numFmtId="44" fontId="0" fillId="0" borderId="14" xfId="0" applyNumberFormat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0" fillId="0" borderId="18" xfId="0" applyBorder="1"/>
    <xf numFmtId="49" fontId="0" fillId="0" borderId="1" xfId="1" applyNumberFormat="1" applyFon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4" fontId="0" fillId="0" borderId="0" xfId="0" applyNumberFormat="1" applyAlignment="1">
      <alignment horizontal="center" vertical="center"/>
    </xf>
    <xf numFmtId="0" fontId="0" fillId="0" borderId="17" xfId="0" applyBorder="1"/>
    <xf numFmtId="44" fontId="0" fillId="0" borderId="12" xfId="0" applyNumberFormat="1" applyBorder="1" applyAlignment="1">
      <alignment horizontal="center"/>
    </xf>
    <xf numFmtId="44" fontId="3" fillId="0" borderId="0" xfId="0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topLeftCell="A58" workbookViewId="0">
      <selection activeCell="C64" sqref="C64"/>
    </sheetView>
  </sheetViews>
  <sheetFormatPr defaultRowHeight="15" x14ac:dyDescent="0.25"/>
  <cols>
    <col min="1" max="1" width="11.5703125" customWidth="1"/>
    <col min="2" max="2" width="2.85546875" customWidth="1"/>
    <col min="3" max="3" width="52.140625" style="28" customWidth="1"/>
    <col min="4" max="4" width="3" bestFit="1" customWidth="1"/>
    <col min="5" max="5" width="2.28515625" bestFit="1" customWidth="1"/>
    <col min="6" max="6" width="4" bestFit="1" customWidth="1"/>
    <col min="7" max="7" width="5" bestFit="1" customWidth="1"/>
    <col min="8" max="8" width="11.85546875" style="25" bestFit="1" customWidth="1"/>
    <col min="9" max="9" width="12.85546875" style="80" bestFit="1" customWidth="1"/>
    <col min="10" max="10" width="11.85546875" style="25" bestFit="1" customWidth="1"/>
    <col min="11" max="11" width="9.140625" style="22"/>
    <col min="13" max="13" width="39.42578125" style="25" bestFit="1" customWidth="1"/>
    <col min="14" max="14" width="59" style="25" customWidth="1"/>
    <col min="15" max="15" width="9" bestFit="1" customWidth="1"/>
    <col min="16" max="16" width="26.85546875" customWidth="1"/>
  </cols>
  <sheetData>
    <row r="1" spans="1:16" s="4" customFormat="1" ht="20.25" x14ac:dyDescent="0.25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s="4" customFormat="1" ht="15.75" thickBot="1" x14ac:dyDescent="0.3">
      <c r="A2" s="5"/>
      <c r="B2" s="26"/>
      <c r="D2" s="6"/>
      <c r="E2" s="7"/>
      <c r="F2" s="8"/>
      <c r="G2" s="8"/>
      <c r="H2" s="23"/>
      <c r="I2" s="83"/>
      <c r="J2" s="23"/>
      <c r="K2" s="8"/>
      <c r="L2" s="9"/>
      <c r="M2" s="29"/>
      <c r="N2" s="29"/>
      <c r="O2" s="3"/>
      <c r="P2" s="3"/>
    </row>
    <row r="3" spans="1:16" s="16" customFormat="1" ht="15.75" customHeight="1" thickBot="1" x14ac:dyDescent="0.3">
      <c r="A3" s="87">
        <v>1</v>
      </c>
      <c r="B3" s="88"/>
      <c r="C3" s="10">
        <v>2</v>
      </c>
      <c r="D3" s="89"/>
      <c r="E3" s="90"/>
      <c r="F3" s="90"/>
      <c r="G3" s="90"/>
      <c r="H3" s="11"/>
      <c r="I3" s="84"/>
      <c r="J3" s="11" t="s">
        <v>0</v>
      </c>
      <c r="K3" s="11" t="s">
        <v>1</v>
      </c>
      <c r="L3" s="12">
        <v>5</v>
      </c>
      <c r="M3" s="13" t="s">
        <v>2</v>
      </c>
      <c r="N3" s="14" t="s">
        <v>3</v>
      </c>
      <c r="O3" s="12">
        <v>7</v>
      </c>
      <c r="P3" s="15" t="s">
        <v>4</v>
      </c>
    </row>
    <row r="4" spans="1:16" s="16" customFormat="1" ht="45.75" customHeight="1" thickBot="1" x14ac:dyDescent="0.3">
      <c r="A4" s="91" t="s">
        <v>5</v>
      </c>
      <c r="B4" s="92"/>
      <c r="C4" s="10" t="s">
        <v>6</v>
      </c>
      <c r="D4" s="89" t="s">
        <v>7</v>
      </c>
      <c r="E4" s="90"/>
      <c r="F4" s="90"/>
      <c r="G4" s="90"/>
      <c r="H4" s="17" t="s">
        <v>8</v>
      </c>
      <c r="I4" s="84" t="s">
        <v>9</v>
      </c>
      <c r="J4" s="17" t="s">
        <v>10</v>
      </c>
      <c r="K4" s="11" t="s">
        <v>11</v>
      </c>
      <c r="L4" s="18" t="s">
        <v>12</v>
      </c>
      <c r="M4" s="18" t="s">
        <v>13</v>
      </c>
      <c r="N4" s="18" t="s">
        <v>14</v>
      </c>
      <c r="O4" s="12" t="s">
        <v>15</v>
      </c>
      <c r="P4" s="15" t="s">
        <v>16</v>
      </c>
    </row>
    <row r="5" spans="1:16" ht="32.25" customHeight="1" x14ac:dyDescent="0.25">
      <c r="A5" s="76" t="s">
        <v>18</v>
      </c>
      <c r="B5" s="2">
        <v>1</v>
      </c>
      <c r="C5" s="27" t="s">
        <v>19</v>
      </c>
      <c r="D5" s="36" t="s">
        <v>30</v>
      </c>
      <c r="E5" s="2">
        <v>7</v>
      </c>
      <c r="F5" s="2"/>
      <c r="G5" s="2"/>
      <c r="H5" s="24">
        <v>200</v>
      </c>
      <c r="I5" s="24">
        <v>0</v>
      </c>
      <c r="J5" s="24">
        <f t="shared" ref="J5:J63" si="0" xml:space="preserve"> H5+I5</f>
        <v>200</v>
      </c>
      <c r="K5" s="21" t="s">
        <v>38</v>
      </c>
      <c r="L5" s="1">
        <v>44713</v>
      </c>
      <c r="M5" s="19" t="s">
        <v>20</v>
      </c>
      <c r="N5" s="19" t="s">
        <v>21</v>
      </c>
      <c r="O5" s="2">
        <v>54522218</v>
      </c>
      <c r="P5" s="20" t="s">
        <v>22</v>
      </c>
    </row>
    <row r="6" spans="1:16" ht="30.75" customHeight="1" x14ac:dyDescent="0.25">
      <c r="A6" s="76" t="s">
        <v>18</v>
      </c>
      <c r="B6" s="2">
        <v>2</v>
      </c>
      <c r="C6" s="27" t="s">
        <v>24</v>
      </c>
      <c r="D6" s="36" t="s">
        <v>30</v>
      </c>
      <c r="E6" s="2">
        <v>6</v>
      </c>
      <c r="F6" s="2"/>
      <c r="G6" s="2"/>
      <c r="H6" s="24">
        <v>13.28</v>
      </c>
      <c r="I6" s="24">
        <v>2.66</v>
      </c>
      <c r="J6" s="24">
        <f t="shared" si="0"/>
        <v>15.94</v>
      </c>
      <c r="K6" s="21"/>
      <c r="L6" s="1">
        <v>44713</v>
      </c>
      <c r="M6" s="19" t="s">
        <v>25</v>
      </c>
      <c r="N6" s="19" t="s">
        <v>26</v>
      </c>
      <c r="O6" s="2">
        <v>52486567</v>
      </c>
      <c r="P6" s="20" t="s">
        <v>22</v>
      </c>
    </row>
    <row r="7" spans="1:16" ht="29.25" customHeight="1" x14ac:dyDescent="0.25">
      <c r="A7" s="76" t="s">
        <v>18</v>
      </c>
      <c r="B7" s="2">
        <v>3</v>
      </c>
      <c r="C7" s="27" t="s">
        <v>27</v>
      </c>
      <c r="D7" s="36" t="s">
        <v>31</v>
      </c>
      <c r="E7" s="2">
        <v>8</v>
      </c>
      <c r="F7" s="2"/>
      <c r="G7" s="2"/>
      <c r="H7" s="24">
        <v>132.5</v>
      </c>
      <c r="I7" s="24">
        <v>26.5</v>
      </c>
      <c r="J7" s="24">
        <f t="shared" si="0"/>
        <v>159</v>
      </c>
      <c r="K7" s="21"/>
      <c r="L7" s="1">
        <v>44713</v>
      </c>
      <c r="M7" s="19" t="s">
        <v>28</v>
      </c>
      <c r="N7" s="19" t="s">
        <v>29</v>
      </c>
      <c r="O7" s="2">
        <v>35730129</v>
      </c>
      <c r="P7" s="20" t="s">
        <v>22</v>
      </c>
    </row>
    <row r="8" spans="1:16" ht="30" customHeight="1" x14ac:dyDescent="0.25">
      <c r="A8" s="76" t="s">
        <v>18</v>
      </c>
      <c r="B8" s="2" t="s">
        <v>23</v>
      </c>
      <c r="C8" s="27" t="s">
        <v>37</v>
      </c>
      <c r="D8" s="36" t="s">
        <v>32</v>
      </c>
      <c r="E8" s="2">
        <v>3</v>
      </c>
      <c r="F8" s="2"/>
      <c r="G8" s="2"/>
      <c r="H8" s="24">
        <v>78.239999999999995</v>
      </c>
      <c r="I8" s="24">
        <v>15.65</v>
      </c>
      <c r="J8" s="24">
        <f t="shared" si="0"/>
        <v>93.89</v>
      </c>
      <c r="K8" s="21"/>
      <c r="L8" s="1">
        <v>44713</v>
      </c>
      <c r="M8" s="19" t="s">
        <v>33</v>
      </c>
      <c r="N8" s="19" t="s">
        <v>34</v>
      </c>
      <c r="O8" s="2">
        <v>50046586</v>
      </c>
      <c r="P8" s="20" t="s">
        <v>22</v>
      </c>
    </row>
    <row r="9" spans="1:16" ht="30" customHeight="1" x14ac:dyDescent="0.25">
      <c r="A9" s="76" t="s">
        <v>150</v>
      </c>
      <c r="B9" s="2">
        <v>1</v>
      </c>
      <c r="C9" s="27" t="s">
        <v>151</v>
      </c>
      <c r="D9" s="36" t="s">
        <v>31</v>
      </c>
      <c r="E9" s="2">
        <v>8</v>
      </c>
      <c r="F9" s="2"/>
      <c r="G9" s="2"/>
      <c r="H9" s="24">
        <v>195.84</v>
      </c>
      <c r="I9" s="24">
        <v>39.17</v>
      </c>
      <c r="J9" s="24">
        <v>235.01</v>
      </c>
      <c r="K9" s="21"/>
      <c r="L9" s="1">
        <v>44714</v>
      </c>
      <c r="M9" s="19" t="s">
        <v>152</v>
      </c>
      <c r="N9" s="19" t="s">
        <v>153</v>
      </c>
      <c r="O9" s="2">
        <v>31364161</v>
      </c>
      <c r="P9" s="20" t="s">
        <v>22</v>
      </c>
    </row>
    <row r="10" spans="1:16" s="4" customFormat="1" ht="30" x14ac:dyDescent="0.25">
      <c r="A10" s="77" t="s">
        <v>35</v>
      </c>
      <c r="B10" s="30">
        <v>1</v>
      </c>
      <c r="C10" s="31" t="s">
        <v>36</v>
      </c>
      <c r="D10" s="37" t="s">
        <v>31</v>
      </c>
      <c r="E10" s="30">
        <v>8</v>
      </c>
      <c r="F10" s="30"/>
      <c r="G10" s="30"/>
      <c r="H10" s="32">
        <v>260</v>
      </c>
      <c r="I10" s="32">
        <v>52</v>
      </c>
      <c r="J10" s="24">
        <f t="shared" si="0"/>
        <v>312</v>
      </c>
      <c r="K10" s="33"/>
      <c r="L10" s="34">
        <v>44715</v>
      </c>
      <c r="M10" s="35" t="s">
        <v>28</v>
      </c>
      <c r="N10" s="35" t="s">
        <v>29</v>
      </c>
      <c r="O10" s="2">
        <v>35730129</v>
      </c>
      <c r="P10" s="20" t="s">
        <v>22</v>
      </c>
    </row>
    <row r="11" spans="1:16" ht="30" x14ac:dyDescent="0.25">
      <c r="A11" s="77" t="s">
        <v>35</v>
      </c>
      <c r="B11" s="38" t="s">
        <v>43</v>
      </c>
      <c r="C11" s="43" t="s">
        <v>50</v>
      </c>
      <c r="D11" s="44" t="s">
        <v>91</v>
      </c>
      <c r="E11" s="45"/>
      <c r="F11" s="44"/>
      <c r="G11" s="45"/>
      <c r="H11" s="52">
        <v>24870</v>
      </c>
      <c r="I11" s="24">
        <v>4974</v>
      </c>
      <c r="J11" s="24">
        <f t="shared" si="0"/>
        <v>29844</v>
      </c>
      <c r="K11" s="21"/>
      <c r="L11" s="1">
        <v>44715</v>
      </c>
      <c r="M11" s="57" t="s">
        <v>101</v>
      </c>
      <c r="N11" s="58" t="s">
        <v>102</v>
      </c>
      <c r="O11" s="64">
        <v>47912618</v>
      </c>
      <c r="P11" s="20" t="s">
        <v>22</v>
      </c>
    </row>
    <row r="12" spans="1:16" ht="27.75" customHeight="1" x14ac:dyDescent="0.25">
      <c r="A12" s="77" t="s">
        <v>35</v>
      </c>
      <c r="B12" s="38" t="s">
        <v>0</v>
      </c>
      <c r="C12" s="43" t="s">
        <v>157</v>
      </c>
      <c r="D12" s="44" t="s">
        <v>92</v>
      </c>
      <c r="E12" s="45" t="s">
        <v>93</v>
      </c>
      <c r="F12" s="44" t="s">
        <v>158</v>
      </c>
      <c r="G12" s="45"/>
      <c r="H12" s="52">
        <v>411.7</v>
      </c>
      <c r="I12" s="24">
        <v>0</v>
      </c>
      <c r="J12" s="24">
        <f t="shared" si="0"/>
        <v>411.7</v>
      </c>
      <c r="K12" s="21"/>
      <c r="L12" s="1">
        <v>44715</v>
      </c>
      <c r="M12" s="57" t="s">
        <v>159</v>
      </c>
      <c r="N12" s="58" t="s">
        <v>160</v>
      </c>
      <c r="O12" s="64">
        <v>486455</v>
      </c>
      <c r="P12" s="20" t="s">
        <v>22</v>
      </c>
    </row>
    <row r="13" spans="1:16" s="4" customFormat="1" ht="30" x14ac:dyDescent="0.25">
      <c r="A13" s="77" t="s">
        <v>39</v>
      </c>
      <c r="B13" s="38" t="s">
        <v>44</v>
      </c>
      <c r="C13" s="43" t="s">
        <v>51</v>
      </c>
      <c r="D13" s="44" t="s">
        <v>92</v>
      </c>
      <c r="E13" s="45" t="s">
        <v>93</v>
      </c>
      <c r="F13" s="44" t="s">
        <v>94</v>
      </c>
      <c r="G13" s="45"/>
      <c r="H13" s="52">
        <v>250</v>
      </c>
      <c r="I13" s="32">
        <v>50</v>
      </c>
      <c r="J13" s="32">
        <f t="shared" si="0"/>
        <v>300</v>
      </c>
      <c r="K13" s="33"/>
      <c r="L13" s="1">
        <v>44717</v>
      </c>
      <c r="M13" s="57" t="s">
        <v>103</v>
      </c>
      <c r="N13" s="57" t="s">
        <v>104</v>
      </c>
      <c r="O13" s="64">
        <v>17264987</v>
      </c>
      <c r="P13" s="20" t="s">
        <v>22</v>
      </c>
    </row>
    <row r="14" spans="1:16" s="4" customFormat="1" ht="30" x14ac:dyDescent="0.25">
      <c r="A14" s="77" t="s">
        <v>40</v>
      </c>
      <c r="B14" s="38" t="s">
        <v>44</v>
      </c>
      <c r="C14" s="43" t="s">
        <v>52</v>
      </c>
      <c r="D14" s="44" t="s">
        <v>31</v>
      </c>
      <c r="E14" s="45" t="s">
        <v>49</v>
      </c>
      <c r="F14" s="44"/>
      <c r="G14" s="45"/>
      <c r="H14" s="52">
        <v>2000</v>
      </c>
      <c r="I14" s="32">
        <v>400</v>
      </c>
      <c r="J14" s="32">
        <f t="shared" si="0"/>
        <v>2400</v>
      </c>
      <c r="K14" s="33"/>
      <c r="L14" s="1">
        <v>44718</v>
      </c>
      <c r="M14" s="57" t="s">
        <v>101</v>
      </c>
      <c r="N14" s="57" t="s">
        <v>102</v>
      </c>
      <c r="O14" s="65">
        <v>47912618</v>
      </c>
      <c r="P14" s="20" t="s">
        <v>22</v>
      </c>
    </row>
    <row r="15" spans="1:16" ht="30" x14ac:dyDescent="0.25">
      <c r="A15" s="78" t="s">
        <v>40</v>
      </c>
      <c r="B15" s="38" t="s">
        <v>45</v>
      </c>
      <c r="C15" s="43" t="s">
        <v>53</v>
      </c>
      <c r="D15" s="44" t="s">
        <v>31</v>
      </c>
      <c r="E15" s="45" t="s">
        <v>49</v>
      </c>
      <c r="F15" s="44"/>
      <c r="G15" s="45"/>
      <c r="H15" s="52">
        <v>990</v>
      </c>
      <c r="I15" s="24">
        <v>198</v>
      </c>
      <c r="J15" s="24">
        <f t="shared" si="0"/>
        <v>1188</v>
      </c>
      <c r="K15" s="21"/>
      <c r="L15" s="1">
        <v>44718</v>
      </c>
      <c r="M15" s="57" t="s">
        <v>175</v>
      </c>
      <c r="N15" s="57" t="s">
        <v>198</v>
      </c>
      <c r="O15" s="65">
        <v>43993575</v>
      </c>
      <c r="P15" s="20" t="s">
        <v>22</v>
      </c>
    </row>
    <row r="16" spans="1:16" ht="30" x14ac:dyDescent="0.25">
      <c r="A16" s="78" t="s">
        <v>40</v>
      </c>
      <c r="B16" s="38" t="s">
        <v>43</v>
      </c>
      <c r="C16" s="43" t="s">
        <v>54</v>
      </c>
      <c r="D16" s="44" t="s">
        <v>30</v>
      </c>
      <c r="E16" s="45" t="s">
        <v>48</v>
      </c>
      <c r="F16" s="44"/>
      <c r="G16" s="45"/>
      <c r="H16" s="52">
        <v>2560</v>
      </c>
      <c r="I16" s="24">
        <v>512</v>
      </c>
      <c r="J16" s="24">
        <f t="shared" si="0"/>
        <v>3072</v>
      </c>
      <c r="K16" s="21"/>
      <c r="L16" s="1">
        <v>44718</v>
      </c>
      <c r="M16" s="57" t="s">
        <v>101</v>
      </c>
      <c r="N16" s="57" t="s">
        <v>102</v>
      </c>
      <c r="O16" s="65">
        <v>47912618</v>
      </c>
      <c r="P16" s="20" t="s">
        <v>22</v>
      </c>
    </row>
    <row r="17" spans="1:16" ht="30" x14ac:dyDescent="0.25">
      <c r="A17" s="78" t="s">
        <v>40</v>
      </c>
      <c r="B17" s="39" t="s">
        <v>0</v>
      </c>
      <c r="C17" s="69" t="s">
        <v>55</v>
      </c>
      <c r="D17" s="46" t="s">
        <v>92</v>
      </c>
      <c r="E17" s="47" t="s">
        <v>44</v>
      </c>
      <c r="F17" s="46"/>
      <c r="G17" s="47"/>
      <c r="H17" s="53">
        <v>800</v>
      </c>
      <c r="I17" s="24">
        <v>0</v>
      </c>
      <c r="J17" s="24">
        <f t="shared" si="0"/>
        <v>800</v>
      </c>
      <c r="K17" s="21"/>
      <c r="L17" s="55">
        <v>44718</v>
      </c>
      <c r="M17" s="58" t="s">
        <v>192</v>
      </c>
      <c r="N17" s="58" t="s">
        <v>193</v>
      </c>
      <c r="O17" s="64">
        <v>35870281</v>
      </c>
      <c r="P17" s="20" t="s">
        <v>22</v>
      </c>
    </row>
    <row r="18" spans="1:16" ht="30" x14ac:dyDescent="0.25">
      <c r="A18" s="78" t="s">
        <v>40</v>
      </c>
      <c r="B18" s="40" t="s">
        <v>1</v>
      </c>
      <c r="C18" s="43" t="s">
        <v>55</v>
      </c>
      <c r="D18" s="44" t="s">
        <v>92</v>
      </c>
      <c r="E18" s="45" t="s">
        <v>44</v>
      </c>
      <c r="F18" s="44"/>
      <c r="G18" s="45"/>
      <c r="H18" s="52">
        <v>1700</v>
      </c>
      <c r="I18" s="24">
        <v>0</v>
      </c>
      <c r="J18" s="24">
        <f t="shared" si="0"/>
        <v>1700</v>
      </c>
      <c r="K18" s="21"/>
      <c r="L18" s="1">
        <v>44718</v>
      </c>
      <c r="M18" s="57" t="s">
        <v>194</v>
      </c>
      <c r="N18" s="57" t="s">
        <v>196</v>
      </c>
      <c r="O18" s="65">
        <v>45899991</v>
      </c>
      <c r="P18" s="20" t="s">
        <v>22</v>
      </c>
    </row>
    <row r="19" spans="1:16" ht="30" x14ac:dyDescent="0.25">
      <c r="A19" s="78" t="s">
        <v>40</v>
      </c>
      <c r="B19" s="41" t="s">
        <v>46</v>
      </c>
      <c r="C19" s="69" t="s">
        <v>56</v>
      </c>
      <c r="D19" s="48" t="s">
        <v>31</v>
      </c>
      <c r="E19" s="47" t="s">
        <v>49</v>
      </c>
      <c r="F19" s="48"/>
      <c r="G19" s="49"/>
      <c r="H19" s="54">
        <v>190</v>
      </c>
      <c r="I19" s="24">
        <v>38</v>
      </c>
      <c r="J19" s="24">
        <f t="shared" si="0"/>
        <v>228</v>
      </c>
      <c r="K19" s="21"/>
      <c r="L19" s="55">
        <v>44718</v>
      </c>
      <c r="M19" s="58" t="s">
        <v>195</v>
      </c>
      <c r="N19" s="58" t="s">
        <v>197</v>
      </c>
      <c r="O19" s="64">
        <v>602311</v>
      </c>
      <c r="P19" s="20" t="s">
        <v>22</v>
      </c>
    </row>
    <row r="20" spans="1:16" s="4" customFormat="1" ht="30" x14ac:dyDescent="0.25">
      <c r="A20" s="77" t="s">
        <v>41</v>
      </c>
      <c r="B20" s="41" t="s">
        <v>44</v>
      </c>
      <c r="C20" s="43" t="s">
        <v>57</v>
      </c>
      <c r="D20" s="68" t="s">
        <v>30</v>
      </c>
      <c r="E20" s="47" t="s">
        <v>47</v>
      </c>
      <c r="F20" s="50"/>
      <c r="G20" s="45"/>
      <c r="H20" s="52">
        <v>118.08</v>
      </c>
      <c r="I20" s="32">
        <v>23.62</v>
      </c>
      <c r="J20" s="32">
        <f t="shared" si="0"/>
        <v>141.69999999999999</v>
      </c>
      <c r="K20" s="33"/>
      <c r="L20" s="55">
        <v>44719</v>
      </c>
      <c r="M20" s="57" t="s">
        <v>105</v>
      </c>
      <c r="N20" s="57" t="s">
        <v>106</v>
      </c>
      <c r="O20" s="65">
        <v>36039501</v>
      </c>
      <c r="P20" s="20" t="s">
        <v>22</v>
      </c>
    </row>
    <row r="21" spans="1:16" s="4" customFormat="1" ht="30" x14ac:dyDescent="0.25">
      <c r="A21" s="77" t="s">
        <v>41</v>
      </c>
      <c r="B21" s="41" t="s">
        <v>43</v>
      </c>
      <c r="C21" s="43" t="s">
        <v>58</v>
      </c>
      <c r="D21" s="48" t="s">
        <v>92</v>
      </c>
      <c r="E21" s="47" t="s">
        <v>95</v>
      </c>
      <c r="F21" s="48" t="s">
        <v>96</v>
      </c>
      <c r="G21" s="49" t="s">
        <v>97</v>
      </c>
      <c r="H21" s="54">
        <v>400</v>
      </c>
      <c r="I21" s="32">
        <v>0</v>
      </c>
      <c r="J21" s="32">
        <f t="shared" si="0"/>
        <v>400</v>
      </c>
      <c r="K21" s="33"/>
      <c r="L21" s="55">
        <v>44719</v>
      </c>
      <c r="M21" s="57" t="s">
        <v>107</v>
      </c>
      <c r="N21" s="57" t="s">
        <v>108</v>
      </c>
      <c r="O21" s="65">
        <v>54355133</v>
      </c>
      <c r="P21" s="20" t="s">
        <v>22</v>
      </c>
    </row>
    <row r="22" spans="1:16" s="4" customFormat="1" ht="30" x14ac:dyDescent="0.25">
      <c r="A22" s="77" t="s">
        <v>42</v>
      </c>
      <c r="B22" s="41" t="s">
        <v>44</v>
      </c>
      <c r="C22" s="43" t="s">
        <v>59</v>
      </c>
      <c r="D22" s="68" t="s">
        <v>30</v>
      </c>
      <c r="E22" s="47" t="s">
        <v>47</v>
      </c>
      <c r="F22" s="50"/>
      <c r="G22" s="45"/>
      <c r="H22" s="52">
        <v>165</v>
      </c>
      <c r="I22" s="32">
        <v>18</v>
      </c>
      <c r="J22" s="32">
        <f t="shared" si="0"/>
        <v>183</v>
      </c>
      <c r="K22" s="33"/>
      <c r="L22" s="55">
        <v>44720</v>
      </c>
      <c r="M22" s="57" t="s">
        <v>109</v>
      </c>
      <c r="N22" s="57" t="s">
        <v>110</v>
      </c>
      <c r="O22" s="65">
        <v>35874015</v>
      </c>
      <c r="P22" s="20" t="s">
        <v>22</v>
      </c>
    </row>
    <row r="23" spans="1:16" s="4" customFormat="1" ht="30" x14ac:dyDescent="0.25">
      <c r="A23" s="77" t="s">
        <v>42</v>
      </c>
      <c r="B23" s="42" t="s">
        <v>43</v>
      </c>
      <c r="C23" s="70" t="s">
        <v>60</v>
      </c>
      <c r="D23" s="51" t="s">
        <v>32</v>
      </c>
      <c r="E23" s="49" t="s">
        <v>0</v>
      </c>
      <c r="F23" s="51"/>
      <c r="G23" s="49"/>
      <c r="H23" s="54">
        <v>700</v>
      </c>
      <c r="I23" s="32">
        <v>0</v>
      </c>
      <c r="J23" s="32">
        <f t="shared" si="0"/>
        <v>700</v>
      </c>
      <c r="K23" s="33"/>
      <c r="L23" s="56">
        <v>44720</v>
      </c>
      <c r="M23" s="59" t="s">
        <v>111</v>
      </c>
      <c r="N23" s="60" t="s">
        <v>112</v>
      </c>
      <c r="O23" s="66">
        <v>51474506</v>
      </c>
      <c r="P23" s="20" t="s">
        <v>22</v>
      </c>
    </row>
    <row r="24" spans="1:16" s="4" customFormat="1" ht="30" x14ac:dyDescent="0.25">
      <c r="A24" s="77" t="s">
        <v>42</v>
      </c>
      <c r="B24" s="40" t="s">
        <v>0</v>
      </c>
      <c r="C24" s="43" t="s">
        <v>60</v>
      </c>
      <c r="D24" s="44" t="s">
        <v>32</v>
      </c>
      <c r="E24" s="45" t="s">
        <v>0</v>
      </c>
      <c r="F24" s="44"/>
      <c r="G24" s="45"/>
      <c r="H24" s="52">
        <v>750</v>
      </c>
      <c r="I24" s="32">
        <v>0</v>
      </c>
      <c r="J24" s="32">
        <f t="shared" si="0"/>
        <v>750</v>
      </c>
      <c r="K24" s="33"/>
      <c r="L24" s="1">
        <v>44720</v>
      </c>
      <c r="M24" s="57" t="s">
        <v>190</v>
      </c>
      <c r="N24" s="61" t="s">
        <v>191</v>
      </c>
      <c r="O24" s="65">
        <v>53790545</v>
      </c>
      <c r="P24" s="20" t="s">
        <v>22</v>
      </c>
    </row>
    <row r="25" spans="1:16" s="4" customFormat="1" ht="30" x14ac:dyDescent="0.25">
      <c r="A25" s="30">
        <v>8062022</v>
      </c>
      <c r="B25" s="38" t="s">
        <v>1</v>
      </c>
      <c r="C25" s="43" t="s">
        <v>61</v>
      </c>
      <c r="D25" s="44" t="s">
        <v>92</v>
      </c>
      <c r="E25" s="45" t="s">
        <v>44</v>
      </c>
      <c r="F25" s="44"/>
      <c r="G25" s="45"/>
      <c r="H25" s="52">
        <v>6465</v>
      </c>
      <c r="I25" s="32">
        <v>0</v>
      </c>
      <c r="J25" s="32">
        <f t="shared" si="0"/>
        <v>6465</v>
      </c>
      <c r="K25" s="33"/>
      <c r="L25" s="1">
        <v>44720</v>
      </c>
      <c r="M25" s="57" t="s">
        <v>113</v>
      </c>
      <c r="N25" s="57" t="s">
        <v>114</v>
      </c>
      <c r="O25" s="65">
        <v>10768122</v>
      </c>
      <c r="P25" s="20" t="s">
        <v>22</v>
      </c>
    </row>
    <row r="26" spans="1:16" s="4" customFormat="1" ht="32.25" customHeight="1" x14ac:dyDescent="0.25">
      <c r="A26" s="30">
        <v>8062022</v>
      </c>
      <c r="B26" s="38" t="s">
        <v>46</v>
      </c>
      <c r="C26" s="43" t="s">
        <v>161</v>
      </c>
      <c r="D26" s="44" t="s">
        <v>43</v>
      </c>
      <c r="E26" s="45" t="s">
        <v>44</v>
      </c>
      <c r="F26" s="44"/>
      <c r="G26" s="45"/>
      <c r="H26" s="52">
        <v>3643.6</v>
      </c>
      <c r="I26" s="32">
        <v>0</v>
      </c>
      <c r="J26" s="32">
        <f t="shared" si="0"/>
        <v>3643.6</v>
      </c>
      <c r="K26" s="33"/>
      <c r="L26" s="1">
        <v>44720</v>
      </c>
      <c r="M26" s="57" t="s">
        <v>162</v>
      </c>
      <c r="N26" s="57" t="s">
        <v>163</v>
      </c>
      <c r="O26" s="65">
        <v>45014132</v>
      </c>
      <c r="P26" s="20" t="s">
        <v>22</v>
      </c>
    </row>
    <row r="27" spans="1:16" ht="30" x14ac:dyDescent="0.25">
      <c r="A27" s="2">
        <v>10062022</v>
      </c>
      <c r="B27" s="38" t="s">
        <v>44</v>
      </c>
      <c r="C27" s="43" t="s">
        <v>62</v>
      </c>
      <c r="D27" s="44" t="s">
        <v>30</v>
      </c>
      <c r="E27" s="45" t="s">
        <v>47</v>
      </c>
      <c r="F27" s="44"/>
      <c r="G27" s="45"/>
      <c r="H27" s="52">
        <v>1440</v>
      </c>
      <c r="I27" s="24">
        <v>0</v>
      </c>
      <c r="J27" s="32">
        <f t="shared" si="0"/>
        <v>1440</v>
      </c>
      <c r="K27" s="21"/>
      <c r="L27" s="1">
        <v>44722</v>
      </c>
      <c r="M27" s="57" t="s">
        <v>115</v>
      </c>
      <c r="N27" s="57" t="s">
        <v>116</v>
      </c>
      <c r="O27" s="65">
        <v>54536545</v>
      </c>
      <c r="P27" s="20" t="s">
        <v>22</v>
      </c>
    </row>
    <row r="28" spans="1:16" ht="30" x14ac:dyDescent="0.25">
      <c r="A28" s="2">
        <v>10062022</v>
      </c>
      <c r="B28" s="38" t="s">
        <v>44</v>
      </c>
      <c r="C28" s="43" t="s">
        <v>156</v>
      </c>
      <c r="D28" s="44" t="s">
        <v>31</v>
      </c>
      <c r="E28" s="45" t="s">
        <v>49</v>
      </c>
      <c r="F28" s="44"/>
      <c r="G28" s="45"/>
      <c r="H28" s="52">
        <v>493.57</v>
      </c>
      <c r="I28" s="24">
        <v>63.57</v>
      </c>
      <c r="J28" s="24">
        <f t="shared" si="0"/>
        <v>557.14</v>
      </c>
      <c r="K28" s="21"/>
      <c r="L28" s="1">
        <v>44722</v>
      </c>
      <c r="M28" s="57" t="s">
        <v>117</v>
      </c>
      <c r="N28" s="57" t="s">
        <v>118</v>
      </c>
      <c r="O28" s="65">
        <v>31362681</v>
      </c>
      <c r="P28" s="20" t="s">
        <v>22</v>
      </c>
    </row>
    <row r="29" spans="1:16" ht="30" x14ac:dyDescent="0.25">
      <c r="A29" s="2"/>
      <c r="B29" s="38"/>
      <c r="C29" s="43"/>
      <c r="D29" s="44"/>
      <c r="E29" s="45"/>
      <c r="F29" s="44"/>
      <c r="G29" s="45"/>
      <c r="H29" s="52">
        <v>90</v>
      </c>
      <c r="I29" s="24">
        <v>0</v>
      </c>
      <c r="J29" s="24">
        <f t="shared" si="0"/>
        <v>90</v>
      </c>
      <c r="K29" s="21"/>
      <c r="L29" s="1"/>
      <c r="M29" s="57"/>
      <c r="N29" s="57"/>
      <c r="O29" s="65"/>
      <c r="P29" s="20" t="s">
        <v>22</v>
      </c>
    </row>
    <row r="30" spans="1:16" ht="30" x14ac:dyDescent="0.25">
      <c r="A30" s="2"/>
      <c r="B30" s="38"/>
      <c r="C30" s="43"/>
      <c r="D30" s="44"/>
      <c r="E30" s="45"/>
      <c r="F30" s="44"/>
      <c r="G30" s="45"/>
      <c r="H30" s="52">
        <v>90</v>
      </c>
      <c r="I30" s="24">
        <v>0</v>
      </c>
      <c r="J30" s="24">
        <f t="shared" si="0"/>
        <v>90</v>
      </c>
      <c r="K30" s="21"/>
      <c r="L30" s="1"/>
      <c r="M30" s="57"/>
      <c r="N30" s="57"/>
      <c r="O30" s="65"/>
      <c r="P30" s="20" t="s">
        <v>22</v>
      </c>
    </row>
    <row r="31" spans="1:16" ht="30" x14ac:dyDescent="0.25">
      <c r="A31" s="2">
        <v>10062022</v>
      </c>
      <c r="B31" s="42" t="s">
        <v>43</v>
      </c>
      <c r="C31" s="71" t="s">
        <v>63</v>
      </c>
      <c r="D31" s="51" t="s">
        <v>31</v>
      </c>
      <c r="E31" s="49" t="s">
        <v>49</v>
      </c>
      <c r="F31" s="51"/>
      <c r="G31" s="49"/>
      <c r="H31" s="54">
        <v>500</v>
      </c>
      <c r="I31" s="24">
        <v>100</v>
      </c>
      <c r="J31" s="24">
        <f t="shared" si="0"/>
        <v>600</v>
      </c>
      <c r="K31" s="21"/>
      <c r="L31" s="56">
        <v>44722</v>
      </c>
      <c r="M31" s="62" t="s">
        <v>119</v>
      </c>
      <c r="N31" s="62" t="s">
        <v>120</v>
      </c>
      <c r="O31" s="67">
        <v>44078595</v>
      </c>
      <c r="P31" s="20" t="s">
        <v>22</v>
      </c>
    </row>
    <row r="32" spans="1:16" ht="30" x14ac:dyDescent="0.25">
      <c r="A32" s="2">
        <v>10062022</v>
      </c>
      <c r="B32" s="38" t="s">
        <v>0</v>
      </c>
      <c r="C32" s="43" t="s">
        <v>63</v>
      </c>
      <c r="D32" s="44" t="s">
        <v>31</v>
      </c>
      <c r="E32" s="45" t="s">
        <v>49</v>
      </c>
      <c r="F32" s="44"/>
      <c r="G32" s="45"/>
      <c r="H32" s="52">
        <v>500</v>
      </c>
      <c r="I32" s="24">
        <v>100</v>
      </c>
      <c r="J32" s="24">
        <f t="shared" si="0"/>
        <v>600</v>
      </c>
      <c r="K32" s="21"/>
      <c r="L32" s="1">
        <v>44722</v>
      </c>
      <c r="M32" s="57" t="s">
        <v>119</v>
      </c>
      <c r="N32" s="57" t="s">
        <v>120</v>
      </c>
      <c r="O32" s="65">
        <v>44078595</v>
      </c>
      <c r="P32" s="20" t="s">
        <v>22</v>
      </c>
    </row>
    <row r="33" spans="1:16" ht="30" x14ac:dyDescent="0.25">
      <c r="A33" s="2">
        <v>13062022</v>
      </c>
      <c r="B33" s="42" t="s">
        <v>44</v>
      </c>
      <c r="C33" s="71" t="s">
        <v>64</v>
      </c>
      <c r="D33" s="51" t="s">
        <v>91</v>
      </c>
      <c r="E33" s="49"/>
      <c r="F33" s="51"/>
      <c r="G33" s="49"/>
      <c r="H33" s="54">
        <v>350</v>
      </c>
      <c r="I33" s="24">
        <v>70</v>
      </c>
      <c r="J33" s="24">
        <f t="shared" si="0"/>
        <v>420</v>
      </c>
      <c r="K33" s="21"/>
      <c r="L33" s="56">
        <v>44725</v>
      </c>
      <c r="M33" s="62" t="s">
        <v>121</v>
      </c>
      <c r="N33" s="62" t="s">
        <v>122</v>
      </c>
      <c r="O33" s="67">
        <v>31560636</v>
      </c>
      <c r="P33" s="20" t="s">
        <v>22</v>
      </c>
    </row>
    <row r="34" spans="1:16" ht="30" x14ac:dyDescent="0.25">
      <c r="A34" s="2">
        <v>13062022</v>
      </c>
      <c r="B34" s="38" t="s">
        <v>43</v>
      </c>
      <c r="C34" s="43" t="s">
        <v>65</v>
      </c>
      <c r="D34" s="44" t="s">
        <v>92</v>
      </c>
      <c r="E34" s="45" t="s">
        <v>93</v>
      </c>
      <c r="F34" s="44" t="s">
        <v>98</v>
      </c>
      <c r="G34" s="45"/>
      <c r="H34" s="52">
        <v>803.7</v>
      </c>
      <c r="I34" s="24">
        <v>160.74</v>
      </c>
      <c r="J34" s="24">
        <f xml:space="preserve"> H34+I34</f>
        <v>964.44</v>
      </c>
      <c r="K34" s="21"/>
      <c r="L34" s="1">
        <v>44725</v>
      </c>
      <c r="M34" s="57" t="s">
        <v>123</v>
      </c>
      <c r="N34" s="57" t="s">
        <v>124</v>
      </c>
      <c r="O34" s="65">
        <v>46714511</v>
      </c>
      <c r="P34" s="20" t="s">
        <v>22</v>
      </c>
    </row>
    <row r="35" spans="1:16" ht="30" x14ac:dyDescent="0.25">
      <c r="A35" s="2">
        <v>13062022</v>
      </c>
      <c r="B35" s="38" t="s">
        <v>0</v>
      </c>
      <c r="C35" s="43" t="s">
        <v>66</v>
      </c>
      <c r="D35" s="44" t="s">
        <v>31</v>
      </c>
      <c r="E35" s="45" t="s">
        <v>49</v>
      </c>
      <c r="F35" s="44"/>
      <c r="G35" s="45"/>
      <c r="H35" s="52">
        <v>89</v>
      </c>
      <c r="I35" s="24">
        <v>17.8</v>
      </c>
      <c r="J35" s="24">
        <f t="shared" si="0"/>
        <v>106.8</v>
      </c>
      <c r="K35" s="21"/>
      <c r="L35" s="1">
        <v>44725</v>
      </c>
      <c r="M35" s="57" t="s">
        <v>165</v>
      </c>
      <c r="N35" s="61" t="s">
        <v>169</v>
      </c>
      <c r="O35" s="65">
        <v>35800861</v>
      </c>
      <c r="P35" s="20" t="s">
        <v>22</v>
      </c>
    </row>
    <row r="36" spans="1:16" ht="30" x14ac:dyDescent="0.25">
      <c r="A36" s="2">
        <v>13062022</v>
      </c>
      <c r="B36" s="38" t="s">
        <v>1</v>
      </c>
      <c r="C36" s="43" t="s">
        <v>67</v>
      </c>
      <c r="D36" s="44" t="s">
        <v>91</v>
      </c>
      <c r="E36" s="45"/>
      <c r="F36" s="44"/>
      <c r="G36" s="45"/>
      <c r="H36" s="52">
        <v>14900</v>
      </c>
      <c r="I36" s="24">
        <v>2980</v>
      </c>
      <c r="J36" s="24">
        <f t="shared" si="0"/>
        <v>17880</v>
      </c>
      <c r="K36" s="21"/>
      <c r="L36" s="1">
        <v>44725</v>
      </c>
      <c r="M36" s="57" t="s">
        <v>166</v>
      </c>
      <c r="N36" s="57" t="s">
        <v>170</v>
      </c>
      <c r="O36" s="65">
        <v>53705211</v>
      </c>
      <c r="P36" s="20" t="s">
        <v>22</v>
      </c>
    </row>
    <row r="37" spans="1:16" ht="27" customHeight="1" x14ac:dyDescent="0.25">
      <c r="A37" s="2">
        <v>13062022</v>
      </c>
      <c r="B37" s="40" t="s">
        <v>46</v>
      </c>
      <c r="C37" s="43" t="s">
        <v>164</v>
      </c>
      <c r="D37" s="44" t="s">
        <v>43</v>
      </c>
      <c r="E37" s="45" t="s">
        <v>44</v>
      </c>
      <c r="F37" s="44"/>
      <c r="G37" s="45"/>
      <c r="H37" s="52">
        <v>1610.27</v>
      </c>
      <c r="I37" s="24">
        <v>0</v>
      </c>
      <c r="J37" s="24">
        <f t="shared" si="0"/>
        <v>1610.27</v>
      </c>
      <c r="K37" s="21"/>
      <c r="L37" s="1">
        <v>44725</v>
      </c>
      <c r="M37" s="57" t="s">
        <v>167</v>
      </c>
      <c r="N37" s="61" t="s">
        <v>171</v>
      </c>
      <c r="O37" s="65">
        <v>30806836</v>
      </c>
      <c r="P37" s="20" t="s">
        <v>22</v>
      </c>
    </row>
    <row r="38" spans="1:16" ht="30" x14ac:dyDescent="0.25">
      <c r="A38" s="2">
        <v>14062022</v>
      </c>
      <c r="B38" s="42" t="s">
        <v>44</v>
      </c>
      <c r="C38" s="71" t="s">
        <v>68</v>
      </c>
      <c r="D38" s="51" t="s">
        <v>30</v>
      </c>
      <c r="E38" s="49" t="s">
        <v>48</v>
      </c>
      <c r="F38" s="51"/>
      <c r="G38" s="49"/>
      <c r="H38" s="54">
        <v>100</v>
      </c>
      <c r="I38" s="73">
        <v>0</v>
      </c>
      <c r="J38" s="73">
        <f t="shared" si="0"/>
        <v>100</v>
      </c>
      <c r="K38" s="85"/>
      <c r="L38" s="56">
        <v>44726</v>
      </c>
      <c r="M38" s="62" t="s">
        <v>168</v>
      </c>
      <c r="N38" s="63" t="s">
        <v>172</v>
      </c>
      <c r="O38" s="67">
        <v>51139294</v>
      </c>
      <c r="P38" s="20" t="s">
        <v>22</v>
      </c>
    </row>
    <row r="39" spans="1:16" ht="30.75" customHeight="1" x14ac:dyDescent="0.25">
      <c r="A39" s="2">
        <v>14062022</v>
      </c>
      <c r="B39" s="38" t="s">
        <v>43</v>
      </c>
      <c r="C39" s="43" t="s">
        <v>69</v>
      </c>
      <c r="D39" s="44" t="s">
        <v>30</v>
      </c>
      <c r="E39" s="45" t="s">
        <v>48</v>
      </c>
      <c r="F39" s="44"/>
      <c r="G39" s="45"/>
      <c r="H39" s="52">
        <v>200</v>
      </c>
      <c r="I39" s="24">
        <v>0</v>
      </c>
      <c r="J39" s="24">
        <f t="shared" si="0"/>
        <v>200</v>
      </c>
      <c r="K39" s="21"/>
      <c r="L39" s="1">
        <v>44726</v>
      </c>
      <c r="M39" s="57" t="s">
        <v>125</v>
      </c>
      <c r="N39" s="61" t="s">
        <v>126</v>
      </c>
      <c r="O39" s="65">
        <v>48088854</v>
      </c>
      <c r="P39" s="20" t="s">
        <v>22</v>
      </c>
    </row>
    <row r="40" spans="1:16" ht="30" x14ac:dyDescent="0.25">
      <c r="A40" s="2">
        <v>15062022</v>
      </c>
      <c r="B40" s="42" t="s">
        <v>44</v>
      </c>
      <c r="C40" s="71" t="s">
        <v>70</v>
      </c>
      <c r="D40" s="51" t="s">
        <v>32</v>
      </c>
      <c r="E40" s="49" t="s">
        <v>0</v>
      </c>
      <c r="F40" s="51"/>
      <c r="G40" s="49"/>
      <c r="H40" s="54">
        <v>1646.13</v>
      </c>
      <c r="I40" s="24">
        <v>329.22</v>
      </c>
      <c r="J40" s="24">
        <f t="shared" si="0"/>
        <v>1975.3500000000001</v>
      </c>
      <c r="K40" s="21"/>
      <c r="L40" s="56">
        <v>44727</v>
      </c>
      <c r="M40" s="62" t="s">
        <v>127</v>
      </c>
      <c r="N40" s="62" t="s">
        <v>128</v>
      </c>
      <c r="O40" s="67">
        <v>36844373</v>
      </c>
      <c r="P40" s="20" t="s">
        <v>22</v>
      </c>
    </row>
    <row r="41" spans="1:16" ht="30" x14ac:dyDescent="0.25">
      <c r="A41" s="2">
        <v>16062022</v>
      </c>
      <c r="B41" s="40" t="s">
        <v>44</v>
      </c>
      <c r="C41" s="43" t="s">
        <v>68</v>
      </c>
      <c r="D41" s="44" t="s">
        <v>30</v>
      </c>
      <c r="E41" s="45" t="s">
        <v>48</v>
      </c>
      <c r="F41" s="44"/>
      <c r="G41" s="45"/>
      <c r="H41" s="52">
        <v>100</v>
      </c>
      <c r="I41" s="24">
        <v>0</v>
      </c>
      <c r="J41" s="24">
        <f t="shared" si="0"/>
        <v>100</v>
      </c>
      <c r="K41" s="21"/>
      <c r="L41" s="1">
        <v>44728</v>
      </c>
      <c r="M41" s="57" t="s">
        <v>129</v>
      </c>
      <c r="N41" s="57" t="s">
        <v>130</v>
      </c>
      <c r="O41" s="65">
        <v>43320562</v>
      </c>
      <c r="P41" s="20" t="s">
        <v>22</v>
      </c>
    </row>
    <row r="42" spans="1:16" ht="30" x14ac:dyDescent="0.25">
      <c r="A42" s="2">
        <v>16062022</v>
      </c>
      <c r="B42" s="42" t="s">
        <v>43</v>
      </c>
      <c r="C42" s="71" t="s">
        <v>71</v>
      </c>
      <c r="D42" s="51" t="s">
        <v>30</v>
      </c>
      <c r="E42" s="49" t="s">
        <v>48</v>
      </c>
      <c r="F42" s="51"/>
      <c r="G42" s="49"/>
      <c r="H42" s="54">
        <v>817.5</v>
      </c>
      <c r="I42" s="24">
        <v>81.75</v>
      </c>
      <c r="J42" s="24">
        <f t="shared" si="0"/>
        <v>899.25</v>
      </c>
      <c r="K42" s="21"/>
      <c r="L42" s="56">
        <v>44728</v>
      </c>
      <c r="M42" s="62" t="s">
        <v>131</v>
      </c>
      <c r="N42" s="62" t="s">
        <v>132</v>
      </c>
      <c r="O42" s="67">
        <v>36582051</v>
      </c>
      <c r="P42" s="20" t="s">
        <v>22</v>
      </c>
    </row>
    <row r="43" spans="1:16" ht="30" x14ac:dyDescent="0.25">
      <c r="A43" s="2">
        <v>17062022</v>
      </c>
      <c r="B43" s="38" t="s">
        <v>44</v>
      </c>
      <c r="C43" s="43" t="s">
        <v>72</v>
      </c>
      <c r="D43" s="44" t="s">
        <v>30</v>
      </c>
      <c r="E43" s="45" t="s">
        <v>48</v>
      </c>
      <c r="F43" s="44"/>
      <c r="G43" s="45"/>
      <c r="H43" s="52">
        <v>200</v>
      </c>
      <c r="I43" s="24">
        <v>0</v>
      </c>
      <c r="J43" s="24">
        <f t="shared" si="0"/>
        <v>200</v>
      </c>
      <c r="K43" s="21"/>
      <c r="L43" s="1">
        <v>44729</v>
      </c>
      <c r="M43" s="57" t="s">
        <v>133</v>
      </c>
      <c r="N43" s="57" t="s">
        <v>134</v>
      </c>
      <c r="O43" s="65">
        <v>9505326</v>
      </c>
      <c r="P43" s="20" t="s">
        <v>22</v>
      </c>
    </row>
    <row r="44" spans="1:16" ht="30" x14ac:dyDescent="0.25">
      <c r="A44" s="2">
        <v>20062022</v>
      </c>
      <c r="B44" s="38" t="s">
        <v>44</v>
      </c>
      <c r="C44" s="43" t="s">
        <v>73</v>
      </c>
      <c r="D44" s="44" t="s">
        <v>32</v>
      </c>
      <c r="E44" s="45" t="s">
        <v>0</v>
      </c>
      <c r="F44" s="44"/>
      <c r="G44" s="45"/>
      <c r="H44" s="52">
        <v>68</v>
      </c>
      <c r="I44" s="24">
        <v>0</v>
      </c>
      <c r="J44" s="24">
        <f t="shared" si="0"/>
        <v>68</v>
      </c>
      <c r="K44" s="21"/>
      <c r="L44" s="1">
        <v>44732</v>
      </c>
      <c r="M44" s="57" t="s">
        <v>115</v>
      </c>
      <c r="N44" s="57" t="s">
        <v>116</v>
      </c>
      <c r="O44" s="65">
        <v>54536545</v>
      </c>
      <c r="P44" s="20" t="s">
        <v>22</v>
      </c>
    </row>
    <row r="45" spans="1:16" ht="30" x14ac:dyDescent="0.25">
      <c r="A45" s="2">
        <v>20062022</v>
      </c>
      <c r="B45" s="41" t="s">
        <v>45</v>
      </c>
      <c r="C45" s="43" t="s">
        <v>74</v>
      </c>
      <c r="D45" s="44" t="s">
        <v>92</v>
      </c>
      <c r="E45" s="45" t="s">
        <v>44</v>
      </c>
      <c r="F45" s="44"/>
      <c r="G45" s="45"/>
      <c r="H45" s="52">
        <v>100</v>
      </c>
      <c r="I45" s="24">
        <v>0</v>
      </c>
      <c r="J45" s="24">
        <f t="shared" si="0"/>
        <v>100</v>
      </c>
      <c r="K45" s="21"/>
      <c r="L45" s="55">
        <v>44732</v>
      </c>
      <c r="M45" s="57" t="s">
        <v>173</v>
      </c>
      <c r="N45" s="57" t="s">
        <v>174</v>
      </c>
      <c r="O45" s="65">
        <v>52923070</v>
      </c>
      <c r="P45" s="20" t="s">
        <v>22</v>
      </c>
    </row>
    <row r="46" spans="1:16" ht="30" x14ac:dyDescent="0.25">
      <c r="A46" s="2">
        <v>20062022</v>
      </c>
      <c r="B46" s="41" t="s">
        <v>43</v>
      </c>
      <c r="C46" s="43" t="s">
        <v>75</v>
      </c>
      <c r="D46" s="44" t="s">
        <v>32</v>
      </c>
      <c r="E46" s="45" t="s">
        <v>0</v>
      </c>
      <c r="F46" s="44"/>
      <c r="G46" s="45"/>
      <c r="H46" s="52">
        <v>79.95</v>
      </c>
      <c r="I46" s="24">
        <v>15.99</v>
      </c>
      <c r="J46" s="24">
        <f t="shared" si="0"/>
        <v>95.94</v>
      </c>
      <c r="K46" s="21"/>
      <c r="L46" s="55">
        <v>44732</v>
      </c>
      <c r="M46" s="57" t="s">
        <v>135</v>
      </c>
      <c r="N46" s="57" t="s">
        <v>136</v>
      </c>
      <c r="O46" s="65">
        <v>36449814</v>
      </c>
      <c r="P46" s="20" t="s">
        <v>22</v>
      </c>
    </row>
    <row r="47" spans="1:16" ht="30" x14ac:dyDescent="0.25">
      <c r="A47" s="2">
        <v>20062022</v>
      </c>
      <c r="B47" s="41" t="s">
        <v>0</v>
      </c>
      <c r="C47" s="71" t="s">
        <v>76</v>
      </c>
      <c r="D47" s="51" t="s">
        <v>31</v>
      </c>
      <c r="E47" s="49" t="s">
        <v>49</v>
      </c>
      <c r="F47" s="51"/>
      <c r="G47" s="49"/>
      <c r="H47" s="54">
        <v>880</v>
      </c>
      <c r="I47" s="24">
        <v>176</v>
      </c>
      <c r="J47" s="24">
        <f t="shared" si="0"/>
        <v>1056</v>
      </c>
      <c r="K47" s="21"/>
      <c r="L47" s="55">
        <v>44732</v>
      </c>
      <c r="M47" s="62" t="s">
        <v>179</v>
      </c>
      <c r="N47" s="62" t="s">
        <v>180</v>
      </c>
      <c r="O47" s="67">
        <v>45897751</v>
      </c>
      <c r="P47" s="20" t="s">
        <v>22</v>
      </c>
    </row>
    <row r="48" spans="1:16" ht="30" x14ac:dyDescent="0.25">
      <c r="A48" s="2">
        <v>20062022</v>
      </c>
      <c r="B48" s="41" t="s">
        <v>1</v>
      </c>
      <c r="C48" s="43" t="s">
        <v>77</v>
      </c>
      <c r="D48" s="44" t="s">
        <v>32</v>
      </c>
      <c r="E48" s="45" t="s">
        <v>0</v>
      </c>
      <c r="F48" s="44"/>
      <c r="G48" s="45"/>
      <c r="H48" s="52">
        <v>261.14999999999998</v>
      </c>
      <c r="I48" s="24">
        <v>52.23</v>
      </c>
      <c r="J48" s="24">
        <f t="shared" si="0"/>
        <v>313.38</v>
      </c>
      <c r="K48" s="21"/>
      <c r="L48" s="55">
        <v>44732</v>
      </c>
      <c r="M48" s="57" t="s">
        <v>181</v>
      </c>
      <c r="N48" s="57" t="s">
        <v>182</v>
      </c>
      <c r="O48" s="65">
        <v>64085210</v>
      </c>
      <c r="P48" s="20" t="s">
        <v>22</v>
      </c>
    </row>
    <row r="49" spans="1:16" ht="30" x14ac:dyDescent="0.25">
      <c r="A49" s="2">
        <v>20062022</v>
      </c>
      <c r="B49" s="38" t="s">
        <v>46</v>
      </c>
      <c r="C49" s="43" t="s">
        <v>78</v>
      </c>
      <c r="D49" s="44" t="s">
        <v>31</v>
      </c>
      <c r="E49" s="45" t="s">
        <v>49</v>
      </c>
      <c r="F49" s="44"/>
      <c r="G49" s="45"/>
      <c r="H49" s="52">
        <v>1369.4</v>
      </c>
      <c r="I49" s="24">
        <v>273.87</v>
      </c>
      <c r="J49" s="24">
        <f t="shared" si="0"/>
        <v>1643.27</v>
      </c>
      <c r="K49" s="21"/>
      <c r="L49" s="1">
        <v>44732</v>
      </c>
      <c r="M49" s="57" t="s">
        <v>183</v>
      </c>
      <c r="N49" s="57" t="s">
        <v>184</v>
      </c>
      <c r="O49" s="65">
        <v>33505489</v>
      </c>
      <c r="P49" s="20" t="s">
        <v>22</v>
      </c>
    </row>
    <row r="50" spans="1:16" ht="30" x14ac:dyDescent="0.25">
      <c r="A50" s="81">
        <v>20062022</v>
      </c>
      <c r="B50" s="41" t="s">
        <v>47</v>
      </c>
      <c r="C50" s="43" t="s">
        <v>79</v>
      </c>
      <c r="D50" s="44" t="s">
        <v>31</v>
      </c>
      <c r="E50" s="45" t="s">
        <v>49</v>
      </c>
      <c r="F50" s="44"/>
      <c r="G50" s="45"/>
      <c r="H50" s="52">
        <v>13255</v>
      </c>
      <c r="I50" s="80">
        <v>2651</v>
      </c>
      <c r="J50" s="24">
        <f t="shared" si="0"/>
        <v>15906</v>
      </c>
      <c r="L50" s="55">
        <v>44732</v>
      </c>
      <c r="M50" s="57" t="s">
        <v>185</v>
      </c>
      <c r="N50" s="57" t="s">
        <v>186</v>
      </c>
      <c r="O50" s="65">
        <v>54019541</v>
      </c>
      <c r="P50" s="20" t="s">
        <v>22</v>
      </c>
    </row>
    <row r="51" spans="1:16" ht="30" x14ac:dyDescent="0.25">
      <c r="A51" s="81">
        <v>20062022</v>
      </c>
      <c r="B51" s="38" t="s">
        <v>48</v>
      </c>
      <c r="C51" s="43" t="s">
        <v>80</v>
      </c>
      <c r="D51" s="44" t="s">
        <v>31</v>
      </c>
      <c r="E51" s="45" t="s">
        <v>49</v>
      </c>
      <c r="F51" s="44"/>
      <c r="G51" s="45"/>
      <c r="H51" s="52">
        <v>6480</v>
      </c>
      <c r="I51" s="24">
        <v>1296</v>
      </c>
      <c r="J51" s="24">
        <f t="shared" si="0"/>
        <v>7776</v>
      </c>
      <c r="K51" s="36"/>
      <c r="L51" s="1">
        <v>44732</v>
      </c>
      <c r="M51" s="57" t="s">
        <v>137</v>
      </c>
      <c r="N51" s="57" t="s">
        <v>138</v>
      </c>
      <c r="O51" s="65">
        <v>51649608</v>
      </c>
      <c r="P51" s="20" t="s">
        <v>22</v>
      </c>
    </row>
    <row r="52" spans="1:16" ht="30" x14ac:dyDescent="0.25">
      <c r="A52" s="81">
        <v>20062022</v>
      </c>
      <c r="B52" s="38" t="s">
        <v>49</v>
      </c>
      <c r="C52" s="43" t="s">
        <v>81</v>
      </c>
      <c r="D52" s="44" t="s">
        <v>30</v>
      </c>
      <c r="E52" s="45" t="s">
        <v>48</v>
      </c>
      <c r="F52" s="44"/>
      <c r="G52" s="45"/>
      <c r="H52" s="52">
        <v>7355</v>
      </c>
      <c r="I52" s="80">
        <v>1471</v>
      </c>
      <c r="J52" s="24">
        <f t="shared" si="0"/>
        <v>8826</v>
      </c>
      <c r="L52" s="1">
        <v>44732</v>
      </c>
      <c r="M52" s="57" t="s">
        <v>187</v>
      </c>
      <c r="N52" s="57" t="s">
        <v>170</v>
      </c>
      <c r="O52" s="65">
        <v>53705211</v>
      </c>
      <c r="P52" s="20" t="s">
        <v>22</v>
      </c>
    </row>
    <row r="53" spans="1:16" ht="30" x14ac:dyDescent="0.25">
      <c r="A53" s="81">
        <v>21062022</v>
      </c>
      <c r="B53" s="41" t="s">
        <v>44</v>
      </c>
      <c r="C53" s="71" t="s">
        <v>82</v>
      </c>
      <c r="D53" s="51" t="s">
        <v>31</v>
      </c>
      <c r="E53" s="49" t="s">
        <v>49</v>
      </c>
      <c r="F53" s="51"/>
      <c r="G53" s="49"/>
      <c r="H53" s="54">
        <v>192</v>
      </c>
      <c r="I53" s="24">
        <v>38.4</v>
      </c>
      <c r="J53" s="24">
        <f t="shared" si="0"/>
        <v>230.4</v>
      </c>
      <c r="K53" s="36"/>
      <c r="L53" s="55">
        <v>44733</v>
      </c>
      <c r="M53" s="58" t="s">
        <v>188</v>
      </c>
      <c r="N53" s="58" t="s">
        <v>189</v>
      </c>
      <c r="O53" s="64">
        <v>31331131</v>
      </c>
      <c r="P53" s="20" t="s">
        <v>22</v>
      </c>
    </row>
    <row r="54" spans="1:16" ht="30" x14ac:dyDescent="0.25">
      <c r="A54" s="81">
        <v>21062022</v>
      </c>
      <c r="B54" s="41" t="s">
        <v>43</v>
      </c>
      <c r="C54" s="43" t="s">
        <v>83</v>
      </c>
      <c r="D54" s="44" t="s">
        <v>32</v>
      </c>
      <c r="E54" s="45" t="s">
        <v>0</v>
      </c>
      <c r="F54" s="44"/>
      <c r="G54" s="45"/>
      <c r="H54" s="52">
        <v>246.68</v>
      </c>
      <c r="I54" s="80">
        <v>49.33</v>
      </c>
      <c r="J54" s="24">
        <f t="shared" si="0"/>
        <v>296.01</v>
      </c>
      <c r="L54" s="55">
        <v>44733</v>
      </c>
      <c r="M54" s="57" t="s">
        <v>127</v>
      </c>
      <c r="N54" s="57" t="s">
        <v>128</v>
      </c>
      <c r="O54" s="65">
        <v>36844373</v>
      </c>
      <c r="P54" s="20" t="s">
        <v>22</v>
      </c>
    </row>
    <row r="55" spans="1:16" ht="30" x14ac:dyDescent="0.25">
      <c r="A55" s="81">
        <v>21062022</v>
      </c>
      <c r="B55" s="38" t="s">
        <v>0</v>
      </c>
      <c r="C55" s="30" t="s">
        <v>155</v>
      </c>
      <c r="D55" s="44" t="s">
        <v>31</v>
      </c>
      <c r="E55" s="45" t="s">
        <v>49</v>
      </c>
      <c r="F55" s="44"/>
      <c r="G55" s="45"/>
      <c r="H55" s="52">
        <v>148.66999999999999</v>
      </c>
      <c r="I55" s="24">
        <v>22.22</v>
      </c>
      <c r="J55" s="24">
        <f t="shared" si="0"/>
        <v>170.89</v>
      </c>
      <c r="K55" s="36"/>
      <c r="L55" s="1">
        <v>44733</v>
      </c>
      <c r="M55" s="57" t="s">
        <v>177</v>
      </c>
      <c r="N55" s="57" t="s">
        <v>178</v>
      </c>
      <c r="O55" s="65">
        <v>35710691</v>
      </c>
      <c r="P55" s="20" t="s">
        <v>22</v>
      </c>
    </row>
    <row r="56" spans="1:16" ht="30" x14ac:dyDescent="0.25">
      <c r="A56" s="81">
        <v>22062022</v>
      </c>
      <c r="B56" s="41" t="s">
        <v>44</v>
      </c>
      <c r="C56" s="72" t="s">
        <v>84</v>
      </c>
      <c r="D56" s="51" t="s">
        <v>91</v>
      </c>
      <c r="E56" s="49"/>
      <c r="F56" s="51"/>
      <c r="G56" s="49"/>
      <c r="H56" s="54">
        <v>40461.519999999997</v>
      </c>
      <c r="I56" s="80">
        <v>8092.3</v>
      </c>
      <c r="J56" s="24">
        <f t="shared" si="0"/>
        <v>48553.82</v>
      </c>
      <c r="L56" s="55">
        <v>44734</v>
      </c>
      <c r="M56" s="57" t="s">
        <v>139</v>
      </c>
      <c r="N56" s="61" t="s">
        <v>140</v>
      </c>
      <c r="O56" s="65">
        <v>48341177</v>
      </c>
      <c r="P56" s="20" t="s">
        <v>22</v>
      </c>
    </row>
    <row r="57" spans="1:16" ht="30" x14ac:dyDescent="0.25">
      <c r="A57" s="81">
        <v>23062022</v>
      </c>
      <c r="B57" s="41" t="s">
        <v>44</v>
      </c>
      <c r="C57" s="43" t="s">
        <v>85</v>
      </c>
      <c r="D57" s="44" t="s">
        <v>31</v>
      </c>
      <c r="E57" s="45" t="s">
        <v>49</v>
      </c>
      <c r="F57" s="44"/>
      <c r="G57" s="45"/>
      <c r="H57" s="52">
        <v>125</v>
      </c>
      <c r="I57" s="24">
        <v>25</v>
      </c>
      <c r="J57" s="24">
        <f t="shared" si="0"/>
        <v>150</v>
      </c>
      <c r="K57" s="36"/>
      <c r="L57" s="55">
        <v>44735</v>
      </c>
      <c r="M57" s="57" t="s">
        <v>141</v>
      </c>
      <c r="N57" s="57" t="s">
        <v>142</v>
      </c>
      <c r="O57" s="65">
        <v>33558884</v>
      </c>
      <c r="P57" s="20" t="s">
        <v>22</v>
      </c>
    </row>
    <row r="58" spans="1:16" ht="30" x14ac:dyDescent="0.25">
      <c r="A58" s="81">
        <v>23062022</v>
      </c>
      <c r="B58" s="38" t="s">
        <v>43</v>
      </c>
      <c r="C58" s="43" t="s">
        <v>86</v>
      </c>
      <c r="D58" s="44" t="s">
        <v>91</v>
      </c>
      <c r="E58" s="45"/>
      <c r="F58" s="36"/>
      <c r="G58" s="45"/>
      <c r="H58" s="52">
        <v>6573.4</v>
      </c>
      <c r="I58" s="80">
        <v>1314.68</v>
      </c>
      <c r="J58" s="24">
        <f t="shared" si="0"/>
        <v>7888.08</v>
      </c>
      <c r="L58" s="1">
        <v>44735</v>
      </c>
      <c r="M58" s="57" t="s">
        <v>139</v>
      </c>
      <c r="N58" s="61" t="s">
        <v>140</v>
      </c>
      <c r="O58" s="65">
        <v>48341177</v>
      </c>
      <c r="P58" s="20" t="s">
        <v>22</v>
      </c>
    </row>
    <row r="59" spans="1:16" ht="30" x14ac:dyDescent="0.25">
      <c r="A59" s="81">
        <v>24062022</v>
      </c>
      <c r="B59" s="38" t="s">
        <v>44</v>
      </c>
      <c r="C59" s="43" t="s">
        <v>87</v>
      </c>
      <c r="D59" s="44" t="s">
        <v>32</v>
      </c>
      <c r="E59" s="45" t="s">
        <v>0</v>
      </c>
      <c r="F59" s="44"/>
      <c r="G59" s="45"/>
      <c r="H59" s="52">
        <v>330</v>
      </c>
      <c r="I59" s="24">
        <v>66</v>
      </c>
      <c r="J59" s="24">
        <f t="shared" si="0"/>
        <v>396</v>
      </c>
      <c r="K59" s="36"/>
      <c r="L59" s="1">
        <v>44736</v>
      </c>
      <c r="M59" s="57" t="s">
        <v>143</v>
      </c>
      <c r="N59" s="61" t="s">
        <v>144</v>
      </c>
      <c r="O59" s="65">
        <v>60465271</v>
      </c>
      <c r="P59" s="20" t="s">
        <v>22</v>
      </c>
    </row>
    <row r="60" spans="1:16" ht="27" customHeight="1" x14ac:dyDescent="0.25">
      <c r="A60" s="75">
        <v>26062022</v>
      </c>
      <c r="B60" s="41" t="s">
        <v>44</v>
      </c>
      <c r="C60" s="69" t="s">
        <v>154</v>
      </c>
      <c r="D60" s="46" t="s">
        <v>31</v>
      </c>
      <c r="E60" s="47" t="s">
        <v>49</v>
      </c>
      <c r="F60" s="46"/>
      <c r="G60" s="47"/>
      <c r="H60" s="53">
        <v>830</v>
      </c>
      <c r="I60" s="82">
        <v>166</v>
      </c>
      <c r="J60" s="24">
        <v>996</v>
      </c>
      <c r="K60" s="41"/>
      <c r="L60" s="55">
        <v>44738</v>
      </c>
      <c r="M60" s="57" t="s">
        <v>175</v>
      </c>
      <c r="N60" s="74" t="s">
        <v>176</v>
      </c>
      <c r="O60" s="65">
        <v>43993575</v>
      </c>
      <c r="P60" s="20" t="s">
        <v>22</v>
      </c>
    </row>
    <row r="61" spans="1:16" ht="30" x14ac:dyDescent="0.25">
      <c r="A61" s="79">
        <v>28062022</v>
      </c>
      <c r="B61" s="42" t="s">
        <v>44</v>
      </c>
      <c r="C61" s="71" t="s">
        <v>88</v>
      </c>
      <c r="D61" s="48" t="s">
        <v>30</v>
      </c>
      <c r="E61" s="49" t="s">
        <v>47</v>
      </c>
      <c r="F61" s="48"/>
      <c r="G61" s="49"/>
      <c r="H61" s="54">
        <v>440</v>
      </c>
      <c r="I61" s="80">
        <v>0</v>
      </c>
      <c r="J61" s="73">
        <f t="shared" si="0"/>
        <v>440</v>
      </c>
      <c r="L61" s="56">
        <v>44740</v>
      </c>
      <c r="M61" s="58" t="s">
        <v>115</v>
      </c>
      <c r="N61" s="58" t="s">
        <v>116</v>
      </c>
      <c r="O61" s="65">
        <v>54536545</v>
      </c>
      <c r="P61" s="20" t="s">
        <v>22</v>
      </c>
    </row>
    <row r="62" spans="1:16" ht="30" x14ac:dyDescent="0.25">
      <c r="A62" s="75">
        <v>29062022</v>
      </c>
      <c r="B62" s="38" t="s">
        <v>44</v>
      </c>
      <c r="C62" s="43" t="s">
        <v>89</v>
      </c>
      <c r="D62" s="44" t="s">
        <v>92</v>
      </c>
      <c r="E62" s="45" t="s">
        <v>95</v>
      </c>
      <c r="F62" s="44" t="s">
        <v>99</v>
      </c>
      <c r="G62" s="45"/>
      <c r="H62" s="52">
        <v>276</v>
      </c>
      <c r="I62" s="24">
        <v>0</v>
      </c>
      <c r="J62" s="24">
        <f t="shared" si="0"/>
        <v>276</v>
      </c>
      <c r="K62" s="36"/>
      <c r="L62" s="1">
        <v>44741</v>
      </c>
      <c r="M62" s="57" t="s">
        <v>145</v>
      </c>
      <c r="N62" s="57" t="s">
        <v>145</v>
      </c>
      <c r="O62" s="65">
        <v>43787177</v>
      </c>
      <c r="P62" s="20" t="s">
        <v>22</v>
      </c>
    </row>
    <row r="63" spans="1:16" ht="30" x14ac:dyDescent="0.25">
      <c r="A63" s="75">
        <v>29062022</v>
      </c>
      <c r="B63" s="38" t="s">
        <v>44</v>
      </c>
      <c r="C63" s="43" t="s">
        <v>90</v>
      </c>
      <c r="D63" s="44" t="s">
        <v>92</v>
      </c>
      <c r="E63" s="45" t="s">
        <v>93</v>
      </c>
      <c r="F63" s="44" t="s">
        <v>100</v>
      </c>
      <c r="G63" s="45"/>
      <c r="H63" s="52">
        <v>60</v>
      </c>
      <c r="I63" s="80">
        <v>0</v>
      </c>
      <c r="J63" s="24">
        <f t="shared" si="0"/>
        <v>60</v>
      </c>
      <c r="L63" s="1">
        <v>44742</v>
      </c>
      <c r="M63" s="57" t="s">
        <v>146</v>
      </c>
      <c r="N63" s="57" t="s">
        <v>147</v>
      </c>
      <c r="O63" s="65">
        <v>9181512</v>
      </c>
      <c r="P63" s="20" t="s">
        <v>22</v>
      </c>
    </row>
    <row r="64" spans="1:16" ht="30" x14ac:dyDescent="0.25">
      <c r="A64" s="2">
        <v>30062022</v>
      </c>
      <c r="B64" s="41" t="s">
        <v>43</v>
      </c>
      <c r="C64" s="69" t="s">
        <v>199</v>
      </c>
      <c r="D64" s="45" t="s">
        <v>30</v>
      </c>
      <c r="E64" s="45" t="s">
        <v>48</v>
      </c>
      <c r="F64" s="45"/>
      <c r="G64" s="45"/>
      <c r="H64" s="52">
        <v>250</v>
      </c>
      <c r="I64" s="24">
        <v>0</v>
      </c>
      <c r="J64" s="24">
        <v>250</v>
      </c>
      <c r="K64" s="36"/>
      <c r="L64" s="1">
        <v>44742</v>
      </c>
      <c r="M64" s="57" t="s">
        <v>148</v>
      </c>
      <c r="N64" s="57" t="s">
        <v>149</v>
      </c>
      <c r="O64" s="65">
        <v>47222107</v>
      </c>
      <c r="P64" s="20" t="s">
        <v>22</v>
      </c>
    </row>
  </sheetData>
  <mergeCells count="5">
    <mergeCell ref="A1:P1"/>
    <mergeCell ref="A3:B3"/>
    <mergeCell ref="D3:G3"/>
    <mergeCell ref="A4:B4"/>
    <mergeCell ref="D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jún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Nada Kratochvilova</cp:lastModifiedBy>
  <dcterms:created xsi:type="dcterms:W3CDTF">2022-05-27T11:53:48Z</dcterms:created>
  <dcterms:modified xsi:type="dcterms:W3CDTF">2022-09-21T08:05:43Z</dcterms:modified>
</cp:coreProperties>
</file>