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atochvilova\Desktop\Obj.22\"/>
    </mc:Choice>
  </mc:AlternateContent>
  <bookViews>
    <workbookView xWindow="0" yWindow="0" windowWidth="28800" windowHeight="12435"/>
  </bookViews>
  <sheets>
    <sheet name="september 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2" l="1"/>
  <c r="J60" i="2" l="1"/>
  <c r="J52" i="2" l="1"/>
  <c r="J26" i="2" l="1"/>
  <c r="J40" i="2" l="1"/>
  <c r="J37" i="2" l="1"/>
  <c r="J24" i="2" l="1"/>
  <c r="J25" i="2"/>
  <c r="J28" i="2"/>
  <c r="J32" i="2"/>
  <c r="J33" i="2"/>
  <c r="J34" i="2"/>
  <c r="J35" i="2"/>
  <c r="J36" i="2"/>
  <c r="J38" i="2"/>
  <c r="J39" i="2"/>
  <c r="J41" i="2"/>
  <c r="J43" i="2"/>
  <c r="J44" i="2"/>
  <c r="J45" i="2"/>
  <c r="J47" i="2"/>
  <c r="J48" i="2"/>
  <c r="J49" i="2"/>
  <c r="J50" i="2"/>
  <c r="J51" i="2"/>
  <c r="J53" i="2"/>
  <c r="J54" i="2"/>
  <c r="J55" i="2"/>
  <c r="J57" i="2"/>
  <c r="J58" i="2"/>
  <c r="J59" i="2"/>
</calcChain>
</file>

<file path=xl/sharedStrings.xml><?xml version="1.0" encoding="utf-8"?>
<sst xmlns="http://schemas.openxmlformats.org/spreadsheetml/2006/main" count="298" uniqueCount="172">
  <si>
    <t>3</t>
  </si>
  <si>
    <t>4</t>
  </si>
  <si>
    <t>6a</t>
  </si>
  <si>
    <t>6b</t>
  </si>
  <si>
    <t>8a/8b</t>
  </si>
  <si>
    <t>Číslo objednávky</t>
  </si>
  <si>
    <t>Popis plnenia</t>
  </si>
  <si>
    <t>Kód objednávky</t>
  </si>
  <si>
    <t>Suma bez DPH</t>
  </si>
  <si>
    <t>DPH</t>
  </si>
  <si>
    <t>Suma s DPH</t>
  </si>
  <si>
    <t>Zmluva</t>
  </si>
  <si>
    <t xml:space="preserve">Dátum </t>
  </si>
  <si>
    <t>Dodávateľ</t>
  </si>
  <si>
    <t>Adresa</t>
  </si>
  <si>
    <t>IČO</t>
  </si>
  <si>
    <t>meno a funkcia FO, ktorá objednávku podpísala</t>
  </si>
  <si>
    <t>Ing. Danihelová Magdaléna vedúci manažér EOaSS</t>
  </si>
  <si>
    <t>ŠEVT a.s., Bratislava</t>
  </si>
  <si>
    <t>ŠEVT a.s.,  Plynárenská 6, Bratislava</t>
  </si>
  <si>
    <t>Readvise, spol. s r.o., Detva</t>
  </si>
  <si>
    <t>Readvise, spol. s r.o., A. Hlinku 16, Detva</t>
  </si>
  <si>
    <t>Espresso SK, s.r.o., Bratislava</t>
  </si>
  <si>
    <t>Espresso SK, s.r.o., Geografická 1F, Bratislava</t>
  </si>
  <si>
    <t>MTS Systéms s.r.o., Stará Ľubovňa</t>
  </si>
  <si>
    <t>MTS Systéms s.r.o., Farbiarska 53/29, Stará Ľubovňa</t>
  </si>
  <si>
    <t>Prehľad objednávok - september 2022</t>
  </si>
  <si>
    <t>02092022</t>
  </si>
  <si>
    <t>ubytovanie pre podujatie "Vykroč na vrchol"</t>
  </si>
  <si>
    <t>HORECA Group s.r.o., Poprad</t>
  </si>
  <si>
    <t>HORECA Group s.r.o., Francisciho 20/B, Poprad</t>
  </si>
  <si>
    <t>13092022</t>
  </si>
  <si>
    <t>zásuvkový box</t>
  </si>
  <si>
    <t>AJ Produkty, a.s., Bratislava</t>
  </si>
  <si>
    <t>AJ Produkty, a.s., Galvaniho 7/B, Bratislava</t>
  </si>
  <si>
    <t>funkčné tričká  - podujatie ŠTRBArace 2022</t>
  </si>
  <si>
    <t>catering pre podujatie "Seniorský šport" 4.9.</t>
  </si>
  <si>
    <t>športovo - odborné služby pre športovné podujatia, ...</t>
  </si>
  <si>
    <t>KO Box Club Galanta, Galanta</t>
  </si>
  <si>
    <t>KO Box Club Galanta, Stavbárska 1044/1, Galanta</t>
  </si>
  <si>
    <t>catering pre podujatie "#BeAcvite Village" 3.9.2022</t>
  </si>
  <si>
    <t>05092022</t>
  </si>
  <si>
    <t>SRS Group s.r.o, Bratislava</t>
  </si>
  <si>
    <t>SRS Group s.r.o, Rybničná 36/D, Bratislava</t>
  </si>
  <si>
    <t>06092022</t>
  </si>
  <si>
    <t>trofeje na SUPERfinále 2022</t>
  </si>
  <si>
    <t>3D SLOVÍČKA s.r.o., Vidiná</t>
  </si>
  <si>
    <t>3D SLOVÍČKA s.r.o., 1. Mája 43, Vidiná</t>
  </si>
  <si>
    <t>14092022</t>
  </si>
  <si>
    <t>ubytovanie Praha 22.-23.9. - 2 osoby</t>
  </si>
  <si>
    <t>19092022</t>
  </si>
  <si>
    <t>MaGlampa stolná LED</t>
  </si>
  <si>
    <t>16092022</t>
  </si>
  <si>
    <t>VOS-TPK ČASOMIERA, s.r.o., Topoľčianky</t>
  </si>
  <si>
    <t>VOS-TPK ČASOMIERA, s.r.o., Moravecká 22, Topoľčianky</t>
  </si>
  <si>
    <t>Obec Štrba, Štrba</t>
  </si>
  <si>
    <t>Obec Štrba, Hlavná 188/67, Štrba</t>
  </si>
  <si>
    <t>zdravotný dohľad - 5.10. - Štrbské Pleso</t>
  </si>
  <si>
    <t>Tatranská horská služba, Vysoké Tatry</t>
  </si>
  <si>
    <t>Tatranská horská služba, Starý Smokovec, Vysoké Tatry</t>
  </si>
  <si>
    <t>Slovak Rescue s.r.o., Žilina</t>
  </si>
  <si>
    <t>Slovak Rescue s.r.o., Veľká Okrúžná 17, Žilina</t>
  </si>
  <si>
    <t>zdravotné zabezpečenie - 5.10. - Štrbské Pleso</t>
  </si>
  <si>
    <t xml:space="preserve">služby - Majstr. Slov. v prekážkovovm behu - 5.10. - Štrbské Pleso </t>
  </si>
  <si>
    <t>zabezpečenie časomiery - Majstr.Slov. prekážkový beh - 5.10. - Štrbské Pleso</t>
  </si>
  <si>
    <t>výroba cien - Majstr.Slov. 5.10.22 Štrbské Pleso - prekážkový beh chlapcov s dievčat SŠ</t>
  </si>
  <si>
    <t>bagety na Majstr. Slov. - 5.10. Štrbské Pleso</t>
  </si>
  <si>
    <t>REŠTAURÁCIA MARTEK, Štrba</t>
  </si>
  <si>
    <t>REŠTAURÁCIA MARTEK, SNP 330, Štrba</t>
  </si>
  <si>
    <t>Webonline s.r.o., Košice</t>
  </si>
  <si>
    <t>Webonline s.r.o., Šoltésovej 7, Košice</t>
  </si>
  <si>
    <t>výroba podpisových pečiatok</t>
  </si>
  <si>
    <t>12092022</t>
  </si>
  <si>
    <t>šiltovky s potlačou "Vykroč na vrchol"</t>
  </si>
  <si>
    <t>MTS systems s.r.o., Stará Ľubovňa</t>
  </si>
  <si>
    <t>MTS systems s.r.o., Farbiarska 53/29, Stará Ľubovňa</t>
  </si>
  <si>
    <t>OTV, s.r.o., Štrba</t>
  </si>
  <si>
    <t>OTV, s.r.o., Holavná 188/67, Štrba</t>
  </si>
  <si>
    <t>prevoz materiálu - Majstrovstvá Slovenska žiakov 4. a 5.10.</t>
  </si>
  <si>
    <t>ŠEVT a.s., Ba</t>
  </si>
  <si>
    <t>ŠEVT a.s.,  Plynárenská 6, Ba</t>
  </si>
  <si>
    <t>lampa stolná LED</t>
  </si>
  <si>
    <t>káva 6 kg</t>
  </si>
  <si>
    <t>nahratie a postprodukcia podcastu NŠC  - IX./22</t>
  </si>
  <si>
    <t>Peter Csonka production, Hamuliakovo</t>
  </si>
  <si>
    <t>Peter Csonka production, Kormoránia 33, Hamuliakovo</t>
  </si>
  <si>
    <t>Update serverov NŠC</t>
  </si>
  <si>
    <t>08092022</t>
  </si>
  <si>
    <t>marketingová konferencia</t>
  </si>
  <si>
    <t>MARKETERS s.r.o., Bratislava</t>
  </si>
  <si>
    <t>MARKETERS s.r.o., Čsl. Parašutistov 23, Bratislava</t>
  </si>
  <si>
    <t>07092022</t>
  </si>
  <si>
    <t>catering - #BeActive Village - 3.9.</t>
  </si>
  <si>
    <t>Dobrovoľný hasičský zbor, Štrba</t>
  </si>
  <si>
    <t>Dobrovoľný hasičský zbor,  Hlavná 106, Štrba</t>
  </si>
  <si>
    <t>pomoc pri organizácií akcie ŠTRBArace - 5.10. Štrbské Pleso</t>
  </si>
  <si>
    <t>Ing. Veronika Spišková, Zvolen</t>
  </si>
  <si>
    <t>Ing. Veronika Spišková, Jesenského 73, Zvolen</t>
  </si>
  <si>
    <t>Mgr. Slavomír Pačuta, Cabov</t>
  </si>
  <si>
    <t>Mgr. Slavomír Pačuta, Cabov 119, Cabov</t>
  </si>
  <si>
    <t>lektorské služby  - 21.-23. október - Donovaly</t>
  </si>
  <si>
    <t>Webersport s.r.o., Sedliště, ČR</t>
  </si>
  <si>
    <t>Webersport s.r.o., Sedliště 288, Sedliště, ČR</t>
  </si>
  <si>
    <t>GymPal s.r.o., Prešov</t>
  </si>
  <si>
    <t>GymPal s.r.o., Raymanova 9, Prešov</t>
  </si>
  <si>
    <t>športové vybavenie - Kukulková T.</t>
  </si>
  <si>
    <t>permanentka - Labošová E. - júl-november 2022</t>
  </si>
  <si>
    <t>A</t>
  </si>
  <si>
    <t>ozvučenie športoviska - 5.10. Štrba</t>
  </si>
  <si>
    <t>preprava osôb - 4. a 5.10 - Štrba Areál bežeckého lyžovania</t>
  </si>
  <si>
    <t>Ľubomír Tomko, Štrba</t>
  </si>
  <si>
    <t>Ľubomír Tomko, SNP č. 294/3, Štrba</t>
  </si>
  <si>
    <t>Ján Kovalčík, Šuňava</t>
  </si>
  <si>
    <t>Ján Kovalčík, Šuňava 398, Šuňava</t>
  </si>
  <si>
    <t>konzultácie k programu</t>
  </si>
  <si>
    <t>Asseco Solutions, a.s., Bratislava</t>
  </si>
  <si>
    <t>Asseco Solutions, a.s., Galvaniho 19045/19, Bratislava</t>
  </si>
  <si>
    <t>prenájom ŠH Elán: 23.-30.9.</t>
  </si>
  <si>
    <t>11</t>
  </si>
  <si>
    <t>ŠH Mladosť s.r.o., Šamorín</t>
  </si>
  <si>
    <t>ŠH Mladosť s.r.o., Slnečnicová 28, Šamorín</t>
  </si>
  <si>
    <t>ubyt.+ poplenzia: 4.-5.10. Štrba 9 os., M-SR ŠTRBArace</t>
  </si>
  <si>
    <t>produkcia a predtáčanie "Povinnosti národných zväzov" a "Turistika na jeseň" - 29.9.</t>
  </si>
  <si>
    <t>moderovanie  "Povinnosti národných zväzov" a "Turistika na jeseň" - 29.9.</t>
  </si>
  <si>
    <t>Na ceste s.r.o., Šamorín</t>
  </si>
  <si>
    <t>Na ceste s.r.o., Kasárenská 2, Šamorín</t>
  </si>
  <si>
    <t>ubyt.+ poplenzia: 4.-5.10. Štrba 5 os., M-SR ŠTRBArace</t>
  </si>
  <si>
    <t>materiál pre potreby diagnostiky</t>
  </si>
  <si>
    <t>Alza. cz,  Praha 7</t>
  </si>
  <si>
    <t>Alza. cz, Jatreční 33a, Praha 7</t>
  </si>
  <si>
    <t>Lukostrelecký klub Ba, Ba</t>
  </si>
  <si>
    <t>Lukostrelecký klub Ba, Ľ. Zúbka 29, Ba</t>
  </si>
  <si>
    <t>zabezpečenie účasti D. Medveczkého-GTOpen Strassen - 18.-20.11.</t>
  </si>
  <si>
    <t>športové preventívne lekárske prehliadky športovcov NŠC: 5.-30.9.</t>
  </si>
  <si>
    <t>Sportmed, s.r.o., Bratislava</t>
  </si>
  <si>
    <t>Sportmed, s.r.o., Daxnerovo nám. 913/5, Bratislava</t>
  </si>
  <si>
    <t>IMUNOSPORT, s.r.o., Bratislava</t>
  </si>
  <si>
    <t>IMUNOSPORT, s.r.o., Rezedová 27, Bratislava</t>
  </si>
  <si>
    <t>športové preventívne lekárske prehliadky športovcov NŠC: 3.-31.10</t>
  </si>
  <si>
    <t>Robíš to pre seba, Bratislava</t>
  </si>
  <si>
    <t>Robíš to pre seba, Ivánska cesta 5900/30D, Bratislava</t>
  </si>
  <si>
    <t>vzdelávanie o odbore fyzioterapia</t>
  </si>
  <si>
    <t>manitory ACER 27</t>
  </si>
  <si>
    <t>01092022</t>
  </si>
  <si>
    <t>MS Office 365 na mesiace: 9.-12.2022</t>
  </si>
  <si>
    <t>LeNS, s.r.o, Bratislava</t>
  </si>
  <si>
    <t>LeNS, s.r.o, Sibírska 5, Bratislava</t>
  </si>
  <si>
    <t>Helket, s.r.o., Bratislava</t>
  </si>
  <si>
    <t>Helket, s.r.o., Alstrova 208, Bratislava</t>
  </si>
  <si>
    <t>organizácia a techn. zabezpečenie: "Európsky týždeň športu"  - 24.9.-BA</t>
  </si>
  <si>
    <t>organizácia a techn. zabezpečenie: "Vykroč na vrchol"  - 17.9. - Vršatec, Rozsutec, ...)</t>
  </si>
  <si>
    <t>SwissTech s.r.o, Ba</t>
  </si>
  <si>
    <t>SwissTech s.r.o, Karpatské nám. 10A, Ba</t>
  </si>
  <si>
    <t>programátorské služby, dizajnérske práce, ...</t>
  </si>
  <si>
    <t>Verteco s.r.o., Detva</t>
  </si>
  <si>
    <t>Verteco s.r.o., Novosady 925/17, Detva</t>
  </si>
  <si>
    <t>grafické práce, krátke videa na sociálne siete, ...</t>
  </si>
  <si>
    <t>Cortino s.r.o., Detva</t>
  </si>
  <si>
    <t>Cortino s.r.o., Novosady 925/17, Detva</t>
  </si>
  <si>
    <t>15092022</t>
  </si>
  <si>
    <t>programovanie podstránok IŠT a "inovačné vzdelávanie</t>
  </si>
  <si>
    <t>poradenstvo pri realizácii VO IX./22</t>
  </si>
  <si>
    <t>IQ Brands s.r.o., Bratislava</t>
  </si>
  <si>
    <t>IQ Brands s.r.o.,Rybničná 40/F, Bratislava</t>
  </si>
  <si>
    <t>Leo Lendvorský, Plavecký Štvrtok</t>
  </si>
  <si>
    <t>Leo Lendvorský, Píniova Alej 1075, Plavecký Štvrtok</t>
  </si>
  <si>
    <t>Lopata Peter, Bratislava</t>
  </si>
  <si>
    <t>Lopata Peter, Nobelova 13816/12A, Bratislava</t>
  </si>
  <si>
    <t>testovanie, vyhodnocovanie - september 2022</t>
  </si>
  <si>
    <t>Športový klub Delfín Nitra, Nitra</t>
  </si>
  <si>
    <t>Športový klub Delfín Nitra, Za humnami 42, Nitra</t>
  </si>
  <si>
    <t>športová príprava: Cyprus 25.9.-8.10. - Peciar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</si>
</sst>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0" fillId="0" borderId="0" xfId="0" applyFill="1" applyBorder="1"/>
    <xf numFmtId="0" fontId="0" fillId="0" borderId="0" xfId="0" applyFill="1"/>
    <xf numFmtId="49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4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/>
    <xf numFmtId="4" fontId="3" fillId="0" borderId="0" xfId="0" applyNumberFormat="1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44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NumberFormat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9" fontId="0" fillId="0" borderId="1" xfId="0" applyNumberFormat="1" applyFill="1" applyBorder="1"/>
    <xf numFmtId="49" fontId="0" fillId="0" borderId="1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topLeftCell="A34" workbookViewId="0">
      <selection activeCell="L42" sqref="L42"/>
    </sheetView>
  </sheetViews>
  <sheetFormatPr defaultRowHeight="15" x14ac:dyDescent="0.25"/>
  <cols>
    <col min="1" max="1" width="9" bestFit="1" customWidth="1"/>
    <col min="2" max="2" width="2" bestFit="1" customWidth="1"/>
    <col min="3" max="3" width="44" style="28" customWidth="1"/>
    <col min="4" max="4" width="2.7109375" customWidth="1"/>
    <col min="5" max="5" width="3.28515625" customWidth="1"/>
    <col min="6" max="6" width="4" bestFit="1" customWidth="1"/>
    <col min="7" max="7" width="5" bestFit="1" customWidth="1"/>
    <col min="8" max="8" width="11.85546875" style="25" bestFit="1" customWidth="1"/>
    <col min="9" max="9" width="10.85546875" style="40" bestFit="1" customWidth="1"/>
    <col min="10" max="10" width="12.85546875" style="25" bestFit="1" customWidth="1"/>
    <col min="11" max="11" width="9.140625" style="22"/>
    <col min="13" max="13" width="41.140625" style="25" customWidth="1"/>
    <col min="14" max="14" width="60.7109375" style="25" customWidth="1"/>
    <col min="15" max="15" width="9" bestFit="1" customWidth="1"/>
    <col min="16" max="16" width="26.85546875" customWidth="1"/>
  </cols>
  <sheetData>
    <row r="1" spans="1:16" s="4" customFormat="1" ht="20.25" x14ac:dyDescent="0.2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4" customFormat="1" ht="15.75" thickBot="1" x14ac:dyDescent="0.3">
      <c r="A2" s="5"/>
      <c r="B2" s="5"/>
      <c r="C2" s="26"/>
      <c r="D2" s="6"/>
      <c r="E2" s="7"/>
      <c r="F2" s="8"/>
      <c r="G2" s="8"/>
      <c r="H2" s="23"/>
      <c r="I2" s="38"/>
      <c r="J2" s="23"/>
      <c r="K2" s="8"/>
      <c r="L2" s="9"/>
      <c r="M2" s="29"/>
      <c r="N2" s="29"/>
      <c r="O2" s="3"/>
      <c r="P2" s="3"/>
    </row>
    <row r="3" spans="1:16" s="16" customFormat="1" ht="15.75" customHeight="1" thickBot="1" x14ac:dyDescent="0.3">
      <c r="A3" s="44">
        <v>1</v>
      </c>
      <c r="B3" s="45"/>
      <c r="C3" s="10">
        <v>2</v>
      </c>
      <c r="D3" s="46"/>
      <c r="E3" s="47"/>
      <c r="F3" s="47"/>
      <c r="G3" s="47"/>
      <c r="H3" s="11"/>
      <c r="I3" s="39"/>
      <c r="J3" s="11" t="s">
        <v>0</v>
      </c>
      <c r="K3" s="11" t="s">
        <v>1</v>
      </c>
      <c r="L3" s="12">
        <v>5</v>
      </c>
      <c r="M3" s="13" t="s">
        <v>2</v>
      </c>
      <c r="N3" s="14" t="s">
        <v>3</v>
      </c>
      <c r="O3" s="12">
        <v>7</v>
      </c>
      <c r="P3" s="15" t="s">
        <v>4</v>
      </c>
    </row>
    <row r="4" spans="1:16" s="16" customFormat="1" ht="45.75" customHeight="1" thickBot="1" x14ac:dyDescent="0.3">
      <c r="A4" s="48" t="s">
        <v>5</v>
      </c>
      <c r="B4" s="49"/>
      <c r="C4" s="10" t="s">
        <v>6</v>
      </c>
      <c r="D4" s="46" t="s">
        <v>7</v>
      </c>
      <c r="E4" s="47"/>
      <c r="F4" s="47"/>
      <c r="G4" s="47"/>
      <c r="H4" s="17" t="s">
        <v>8</v>
      </c>
      <c r="I4" s="39" t="s">
        <v>9</v>
      </c>
      <c r="J4" s="17" t="s">
        <v>10</v>
      </c>
      <c r="K4" s="11" t="s">
        <v>11</v>
      </c>
      <c r="L4" s="18" t="s">
        <v>12</v>
      </c>
      <c r="M4" s="18" t="s">
        <v>13</v>
      </c>
      <c r="N4" s="18" t="s">
        <v>14</v>
      </c>
      <c r="O4" s="12" t="s">
        <v>15</v>
      </c>
      <c r="P4" s="15" t="s">
        <v>16</v>
      </c>
    </row>
    <row r="5" spans="1:16" s="16" customFormat="1" ht="34.5" customHeight="1" x14ac:dyDescent="0.25">
      <c r="A5" s="36" t="s">
        <v>143</v>
      </c>
      <c r="B5" s="2">
        <v>1</v>
      </c>
      <c r="C5" s="27" t="s">
        <v>144</v>
      </c>
      <c r="D5" s="2">
        <v>7</v>
      </c>
      <c r="E5" s="2">
        <v>8</v>
      </c>
      <c r="F5" s="2"/>
      <c r="G5" s="2"/>
      <c r="H5" s="24">
        <v>783.36</v>
      </c>
      <c r="I5" s="24">
        <v>156.68</v>
      </c>
      <c r="J5" s="24">
        <v>940.04</v>
      </c>
      <c r="K5" s="37"/>
      <c r="L5" s="1">
        <v>44805</v>
      </c>
      <c r="M5" s="19" t="s">
        <v>145</v>
      </c>
      <c r="N5" s="19" t="s">
        <v>146</v>
      </c>
      <c r="O5" s="2">
        <v>31364161</v>
      </c>
      <c r="P5" s="20" t="s">
        <v>17</v>
      </c>
    </row>
    <row r="6" spans="1:16" s="16" customFormat="1" ht="34.5" customHeight="1" x14ac:dyDescent="0.25">
      <c r="A6" s="36" t="s">
        <v>143</v>
      </c>
      <c r="B6" s="2">
        <v>2</v>
      </c>
      <c r="C6" s="27" t="s">
        <v>153</v>
      </c>
      <c r="D6" s="2">
        <v>7</v>
      </c>
      <c r="E6" s="2">
        <v>8</v>
      </c>
      <c r="F6" s="2"/>
      <c r="G6" s="2"/>
      <c r="H6" s="24">
        <v>9943</v>
      </c>
      <c r="I6" s="24">
        <v>0</v>
      </c>
      <c r="J6" s="24">
        <v>9943</v>
      </c>
      <c r="K6" s="37"/>
      <c r="L6" s="1">
        <v>44805</v>
      </c>
      <c r="M6" s="19" t="s">
        <v>151</v>
      </c>
      <c r="N6" s="19" t="s">
        <v>152</v>
      </c>
      <c r="O6" s="2">
        <v>54019541</v>
      </c>
      <c r="P6" s="20" t="s">
        <v>17</v>
      </c>
    </row>
    <row r="7" spans="1:16" s="16" customFormat="1" ht="34.5" customHeight="1" x14ac:dyDescent="0.25">
      <c r="A7" s="36" t="s">
        <v>143</v>
      </c>
      <c r="B7" s="2">
        <v>3</v>
      </c>
      <c r="C7" s="27" t="s">
        <v>156</v>
      </c>
      <c r="D7" s="2">
        <v>7</v>
      </c>
      <c r="E7" s="2">
        <v>8</v>
      </c>
      <c r="F7" s="2"/>
      <c r="G7" s="2"/>
      <c r="H7" s="24">
        <v>5067</v>
      </c>
      <c r="I7" s="24">
        <v>1013.4</v>
      </c>
      <c r="J7" s="24">
        <v>6080.4</v>
      </c>
      <c r="K7" s="37"/>
      <c r="L7" s="1">
        <v>44805</v>
      </c>
      <c r="M7" s="19" t="s">
        <v>154</v>
      </c>
      <c r="N7" s="19" t="s">
        <v>155</v>
      </c>
      <c r="O7" s="2">
        <v>51649608</v>
      </c>
      <c r="P7" s="20" t="s">
        <v>17</v>
      </c>
    </row>
    <row r="8" spans="1:16" s="16" customFormat="1" ht="34.5" customHeight="1" x14ac:dyDescent="0.25">
      <c r="A8" s="36" t="s">
        <v>143</v>
      </c>
      <c r="B8" s="2"/>
      <c r="C8" s="27" t="s">
        <v>168</v>
      </c>
      <c r="D8" s="2">
        <v>4</v>
      </c>
      <c r="E8" s="2">
        <v>3</v>
      </c>
      <c r="F8" s="2"/>
      <c r="G8" s="2"/>
      <c r="H8" s="24">
        <v>700</v>
      </c>
      <c r="I8" s="24">
        <v>0</v>
      </c>
      <c r="J8" s="24">
        <v>700</v>
      </c>
      <c r="K8" s="37"/>
      <c r="L8" s="1">
        <v>44805</v>
      </c>
      <c r="M8" s="19" t="s">
        <v>166</v>
      </c>
      <c r="N8" s="19" t="s">
        <v>167</v>
      </c>
      <c r="O8" s="2">
        <v>53790545</v>
      </c>
      <c r="P8" s="20" t="s">
        <v>17</v>
      </c>
    </row>
    <row r="9" spans="1:16" s="16" customFormat="1" ht="34.5" customHeight="1" x14ac:dyDescent="0.25">
      <c r="A9" s="36" t="s">
        <v>143</v>
      </c>
      <c r="B9" s="2"/>
      <c r="C9" s="27" t="s">
        <v>168</v>
      </c>
      <c r="D9" s="2">
        <v>4</v>
      </c>
      <c r="E9" s="2">
        <v>3</v>
      </c>
      <c r="F9" s="2"/>
      <c r="G9" s="2"/>
      <c r="H9" s="24">
        <v>600</v>
      </c>
      <c r="I9" s="24">
        <v>0</v>
      </c>
      <c r="J9" s="24">
        <v>600</v>
      </c>
      <c r="K9" s="37"/>
      <c r="L9" s="1">
        <v>44805</v>
      </c>
      <c r="M9" s="19" t="s">
        <v>164</v>
      </c>
      <c r="N9" s="19" t="s">
        <v>165</v>
      </c>
      <c r="O9" s="2">
        <v>51474506</v>
      </c>
      <c r="P9" s="20" t="s">
        <v>17</v>
      </c>
    </row>
    <row r="10" spans="1:16" ht="30" customHeight="1" x14ac:dyDescent="0.25">
      <c r="A10" s="36" t="s">
        <v>27</v>
      </c>
      <c r="B10" s="2">
        <v>2</v>
      </c>
      <c r="C10" s="27" t="s">
        <v>36</v>
      </c>
      <c r="D10" s="2">
        <v>7</v>
      </c>
      <c r="E10" s="2">
        <v>8</v>
      </c>
      <c r="F10" s="2"/>
      <c r="G10" s="2"/>
      <c r="H10" s="24">
        <v>1050</v>
      </c>
      <c r="I10" s="24">
        <v>210</v>
      </c>
      <c r="J10" s="24">
        <v>1260</v>
      </c>
      <c r="K10" s="37"/>
      <c r="L10" s="1">
        <v>44806</v>
      </c>
      <c r="M10" s="19" t="s">
        <v>29</v>
      </c>
      <c r="N10" s="19" t="s">
        <v>30</v>
      </c>
      <c r="O10" s="2">
        <v>47912618</v>
      </c>
      <c r="P10" s="20" t="s">
        <v>17</v>
      </c>
    </row>
    <row r="11" spans="1:16" ht="30" customHeight="1" x14ac:dyDescent="0.25">
      <c r="A11" s="36" t="s">
        <v>27</v>
      </c>
      <c r="B11" s="2">
        <v>3</v>
      </c>
      <c r="C11" s="27" t="s">
        <v>37</v>
      </c>
      <c r="D11" s="2">
        <v>2</v>
      </c>
      <c r="E11" s="2">
        <v>1</v>
      </c>
      <c r="F11" s="2"/>
      <c r="G11" s="2"/>
      <c r="H11" s="24">
        <v>3000</v>
      </c>
      <c r="I11" s="24">
        <v>0</v>
      </c>
      <c r="J11" s="24">
        <v>3000</v>
      </c>
      <c r="K11" s="37"/>
      <c r="L11" s="1">
        <v>44806</v>
      </c>
      <c r="M11" s="19" t="s">
        <v>38</v>
      </c>
      <c r="N11" s="19" t="s">
        <v>39</v>
      </c>
      <c r="O11" s="2">
        <v>45014132</v>
      </c>
      <c r="P11" s="20" t="s">
        <v>17</v>
      </c>
    </row>
    <row r="12" spans="1:16" ht="30" customHeight="1" x14ac:dyDescent="0.25">
      <c r="A12" s="36" t="s">
        <v>27</v>
      </c>
      <c r="B12" s="2">
        <v>4</v>
      </c>
      <c r="C12" s="27" t="s">
        <v>40</v>
      </c>
      <c r="D12" s="2">
        <v>7</v>
      </c>
      <c r="E12" s="2">
        <v>8</v>
      </c>
      <c r="F12" s="2"/>
      <c r="G12" s="2"/>
      <c r="H12" s="24">
        <v>1260</v>
      </c>
      <c r="I12" s="24">
        <v>252</v>
      </c>
      <c r="J12" s="24">
        <v>1512</v>
      </c>
      <c r="K12" s="37"/>
      <c r="L12" s="1">
        <v>44806</v>
      </c>
      <c r="M12" s="19" t="s">
        <v>29</v>
      </c>
      <c r="N12" s="19" t="s">
        <v>30</v>
      </c>
      <c r="O12" s="2">
        <v>47912618</v>
      </c>
      <c r="P12" s="20" t="s">
        <v>17</v>
      </c>
    </row>
    <row r="13" spans="1:16" ht="30" customHeight="1" x14ac:dyDescent="0.25">
      <c r="A13" s="36" t="s">
        <v>27</v>
      </c>
      <c r="B13" s="2">
        <v>5</v>
      </c>
      <c r="C13" s="27" t="s">
        <v>114</v>
      </c>
      <c r="D13" s="2">
        <v>7</v>
      </c>
      <c r="E13" s="2">
        <v>8</v>
      </c>
      <c r="F13" s="2"/>
      <c r="G13" s="2"/>
      <c r="H13" s="24">
        <v>421</v>
      </c>
      <c r="I13" s="24">
        <v>84.2</v>
      </c>
      <c r="J13" s="24">
        <v>505.2</v>
      </c>
      <c r="K13" s="37"/>
      <c r="L13" s="1">
        <v>44806</v>
      </c>
      <c r="M13" s="19" t="s">
        <v>115</v>
      </c>
      <c r="N13" s="19" t="s">
        <v>116</v>
      </c>
      <c r="O13" s="2">
        <v>602311</v>
      </c>
      <c r="P13" s="20" t="s">
        <v>17</v>
      </c>
    </row>
    <row r="14" spans="1:16" ht="30" customHeight="1" x14ac:dyDescent="0.25">
      <c r="A14" s="36" t="s">
        <v>27</v>
      </c>
      <c r="B14" s="2">
        <v>6</v>
      </c>
      <c r="C14" s="27" t="s">
        <v>133</v>
      </c>
      <c r="D14" s="2">
        <v>2</v>
      </c>
      <c r="E14" s="2">
        <v>1</v>
      </c>
      <c r="F14" s="2"/>
      <c r="G14" s="2"/>
      <c r="H14" s="24">
        <v>800</v>
      </c>
      <c r="I14" s="24">
        <v>0</v>
      </c>
      <c r="J14" s="24">
        <v>800</v>
      </c>
      <c r="K14" s="37"/>
      <c r="L14" s="1">
        <v>44806</v>
      </c>
      <c r="M14" s="19" t="s">
        <v>134</v>
      </c>
      <c r="N14" s="19" t="s">
        <v>135</v>
      </c>
      <c r="O14" s="2">
        <v>35870281</v>
      </c>
      <c r="P14" s="20" t="s">
        <v>17</v>
      </c>
    </row>
    <row r="15" spans="1:16" ht="30" customHeight="1" x14ac:dyDescent="0.25">
      <c r="A15" s="36" t="s">
        <v>27</v>
      </c>
      <c r="B15" s="2">
        <v>7</v>
      </c>
      <c r="C15" s="27" t="s">
        <v>161</v>
      </c>
      <c r="D15" s="2">
        <v>7</v>
      </c>
      <c r="E15" s="2">
        <v>8</v>
      </c>
      <c r="F15" s="2"/>
      <c r="G15" s="2"/>
      <c r="H15" s="24">
        <v>790</v>
      </c>
      <c r="I15" s="24">
        <v>158</v>
      </c>
      <c r="J15" s="24">
        <v>948</v>
      </c>
      <c r="K15" s="37"/>
      <c r="L15" s="1">
        <v>44806</v>
      </c>
      <c r="M15" s="19" t="s">
        <v>162</v>
      </c>
      <c r="N15" s="19" t="s">
        <v>163</v>
      </c>
      <c r="O15" s="2">
        <v>43993575</v>
      </c>
      <c r="P15" s="20" t="s">
        <v>17</v>
      </c>
    </row>
    <row r="16" spans="1:16" ht="30" customHeight="1" x14ac:dyDescent="0.25">
      <c r="A16" s="36" t="s">
        <v>41</v>
      </c>
      <c r="B16" s="2">
        <v>1</v>
      </c>
      <c r="C16" s="27" t="s">
        <v>65</v>
      </c>
      <c r="D16" s="2">
        <v>5</v>
      </c>
      <c r="E16" s="2">
        <v>6</v>
      </c>
      <c r="F16" s="2"/>
      <c r="G16" s="2"/>
      <c r="H16" s="24">
        <v>534</v>
      </c>
      <c r="I16" s="24">
        <v>106.8</v>
      </c>
      <c r="J16" s="24">
        <v>640.79999999999995</v>
      </c>
      <c r="K16" s="37"/>
      <c r="L16" s="1">
        <v>44806</v>
      </c>
      <c r="M16" s="19" t="s">
        <v>42</v>
      </c>
      <c r="N16" s="19" t="s">
        <v>43</v>
      </c>
      <c r="O16" s="2">
        <v>44520433</v>
      </c>
      <c r="P16" s="20" t="s">
        <v>17</v>
      </c>
    </row>
    <row r="17" spans="1:16" ht="30" customHeight="1" x14ac:dyDescent="0.25">
      <c r="A17" s="36" t="s">
        <v>41</v>
      </c>
      <c r="B17" s="2">
        <v>2</v>
      </c>
      <c r="C17" s="27" t="s">
        <v>86</v>
      </c>
      <c r="D17" s="2">
        <v>7</v>
      </c>
      <c r="E17" s="2">
        <v>8</v>
      </c>
      <c r="F17" s="2"/>
      <c r="G17" s="2"/>
      <c r="H17" s="24">
        <v>12392</v>
      </c>
      <c r="I17" s="24">
        <v>2478.4</v>
      </c>
      <c r="J17" s="24">
        <v>14870.4</v>
      </c>
      <c r="K17" s="37"/>
      <c r="L17" s="1">
        <v>44806</v>
      </c>
      <c r="M17" s="19" t="s">
        <v>20</v>
      </c>
      <c r="N17" s="19" t="s">
        <v>21</v>
      </c>
      <c r="O17" s="2">
        <v>53187016</v>
      </c>
      <c r="P17" s="20" t="s">
        <v>17</v>
      </c>
    </row>
    <row r="18" spans="1:16" ht="30" customHeight="1" x14ac:dyDescent="0.25">
      <c r="A18" s="36" t="s">
        <v>44</v>
      </c>
      <c r="B18" s="2">
        <v>1</v>
      </c>
      <c r="C18" s="27" t="s">
        <v>45</v>
      </c>
      <c r="D18" s="2">
        <v>5</v>
      </c>
      <c r="E18" s="2">
        <v>6</v>
      </c>
      <c r="F18" s="2"/>
      <c r="G18" s="2"/>
      <c r="H18" s="24">
        <v>88</v>
      </c>
      <c r="I18" s="24">
        <v>0</v>
      </c>
      <c r="J18" s="24">
        <v>88</v>
      </c>
      <c r="K18" s="37"/>
      <c r="L18" s="1">
        <v>44810</v>
      </c>
      <c r="M18" s="19" t="s">
        <v>46</v>
      </c>
      <c r="N18" s="19" t="s">
        <v>47</v>
      </c>
      <c r="O18" s="2">
        <v>52425126</v>
      </c>
      <c r="P18" s="20" t="s">
        <v>17</v>
      </c>
    </row>
    <row r="19" spans="1:16" ht="30" customHeight="1" x14ac:dyDescent="0.25">
      <c r="A19" s="36" t="s">
        <v>91</v>
      </c>
      <c r="B19" s="2">
        <v>1</v>
      </c>
      <c r="C19" s="27" t="s">
        <v>92</v>
      </c>
      <c r="D19" s="2">
        <v>11</v>
      </c>
      <c r="E19" s="2"/>
      <c r="F19" s="2"/>
      <c r="G19" s="2"/>
      <c r="H19" s="24">
        <v>1260</v>
      </c>
      <c r="I19" s="24">
        <v>252</v>
      </c>
      <c r="J19" s="24">
        <v>1512</v>
      </c>
      <c r="K19" s="37"/>
      <c r="L19" s="1">
        <v>44811</v>
      </c>
      <c r="M19" s="19" t="s">
        <v>29</v>
      </c>
      <c r="N19" s="19" t="s">
        <v>30</v>
      </c>
      <c r="O19" s="2">
        <v>47912618</v>
      </c>
      <c r="P19" s="20" t="s">
        <v>17</v>
      </c>
    </row>
    <row r="20" spans="1:16" ht="30" customHeight="1" x14ac:dyDescent="0.25">
      <c r="A20" s="36" t="s">
        <v>91</v>
      </c>
      <c r="B20" s="2">
        <v>2</v>
      </c>
      <c r="C20" s="27" t="s">
        <v>133</v>
      </c>
      <c r="D20" s="2">
        <v>2</v>
      </c>
      <c r="E20" s="2">
        <v>1</v>
      </c>
      <c r="F20" s="2"/>
      <c r="G20" s="2"/>
      <c r="H20" s="24">
        <v>1050</v>
      </c>
      <c r="I20" s="24">
        <v>0</v>
      </c>
      <c r="J20" s="24">
        <v>1050</v>
      </c>
      <c r="K20" s="37"/>
      <c r="L20" s="1">
        <v>44811</v>
      </c>
      <c r="M20" s="19" t="s">
        <v>136</v>
      </c>
      <c r="N20" s="19" t="s">
        <v>137</v>
      </c>
      <c r="O20" s="2">
        <v>45899991</v>
      </c>
      <c r="P20" s="20" t="s">
        <v>17</v>
      </c>
    </row>
    <row r="21" spans="1:16" ht="30" customHeight="1" x14ac:dyDescent="0.25">
      <c r="A21" s="36" t="s">
        <v>91</v>
      </c>
      <c r="B21" s="2">
        <v>3</v>
      </c>
      <c r="C21" s="27" t="s">
        <v>138</v>
      </c>
      <c r="D21" s="2">
        <v>2</v>
      </c>
      <c r="E21" s="2">
        <v>1</v>
      </c>
      <c r="F21" s="2"/>
      <c r="G21" s="2"/>
      <c r="H21" s="24">
        <v>2100</v>
      </c>
      <c r="I21" s="24">
        <v>0</v>
      </c>
      <c r="J21" s="24">
        <v>2100</v>
      </c>
      <c r="K21" s="37"/>
      <c r="L21" s="1">
        <v>44811</v>
      </c>
      <c r="M21" s="19" t="s">
        <v>136</v>
      </c>
      <c r="N21" s="19" t="s">
        <v>137</v>
      </c>
      <c r="O21" s="2">
        <v>45899991</v>
      </c>
      <c r="P21" s="20" t="s">
        <v>17</v>
      </c>
    </row>
    <row r="22" spans="1:16" ht="30" customHeight="1" x14ac:dyDescent="0.25">
      <c r="A22" s="36" t="s">
        <v>87</v>
      </c>
      <c r="B22" s="2">
        <v>1</v>
      </c>
      <c r="C22" s="27" t="s">
        <v>88</v>
      </c>
      <c r="D22" s="2">
        <v>7</v>
      </c>
      <c r="E22" s="2">
        <v>8</v>
      </c>
      <c r="F22" s="2"/>
      <c r="G22" s="2"/>
      <c r="H22" s="24">
        <v>297</v>
      </c>
      <c r="I22" s="24">
        <v>59.4</v>
      </c>
      <c r="J22" s="24">
        <v>356.4</v>
      </c>
      <c r="K22" s="37"/>
      <c r="L22" s="1">
        <v>44812</v>
      </c>
      <c r="M22" s="19" t="s">
        <v>89</v>
      </c>
      <c r="N22" s="19" t="s">
        <v>90</v>
      </c>
      <c r="O22" s="2">
        <v>45683883</v>
      </c>
      <c r="P22" s="20" t="s">
        <v>17</v>
      </c>
    </row>
    <row r="23" spans="1:16" ht="30" customHeight="1" x14ac:dyDescent="0.25">
      <c r="A23" s="36" t="s">
        <v>72</v>
      </c>
      <c r="B23" s="2">
        <v>1</v>
      </c>
      <c r="C23" s="27" t="s">
        <v>73</v>
      </c>
      <c r="D23" s="2">
        <v>7</v>
      </c>
      <c r="E23" s="2">
        <v>8</v>
      </c>
      <c r="F23" s="2"/>
      <c r="G23" s="2"/>
      <c r="H23" s="24">
        <v>4440</v>
      </c>
      <c r="I23" s="24">
        <v>888</v>
      </c>
      <c r="J23" s="24">
        <v>5328</v>
      </c>
      <c r="K23" s="37"/>
      <c r="L23" s="1">
        <v>44816</v>
      </c>
      <c r="M23" s="19" t="s">
        <v>74</v>
      </c>
      <c r="N23" s="19" t="s">
        <v>75</v>
      </c>
      <c r="O23" s="2">
        <v>48341177</v>
      </c>
      <c r="P23" s="20" t="s">
        <v>17</v>
      </c>
    </row>
    <row r="24" spans="1:16" ht="30" customHeight="1" x14ac:dyDescent="0.25">
      <c r="A24" s="36" t="s">
        <v>31</v>
      </c>
      <c r="B24" s="2">
        <v>1</v>
      </c>
      <c r="C24" s="27" t="s">
        <v>32</v>
      </c>
      <c r="D24" s="2">
        <v>7</v>
      </c>
      <c r="E24" s="2">
        <v>8</v>
      </c>
      <c r="F24" s="2"/>
      <c r="G24" s="2"/>
      <c r="H24" s="24">
        <v>58</v>
      </c>
      <c r="I24" s="24">
        <v>11.6</v>
      </c>
      <c r="J24" s="24">
        <f t="shared" ref="J24:J60" si="0">H24+I24</f>
        <v>69.599999999999994</v>
      </c>
      <c r="K24" s="37"/>
      <c r="L24" s="1">
        <v>44817</v>
      </c>
      <c r="M24" s="19" t="s">
        <v>33</v>
      </c>
      <c r="N24" s="19" t="s">
        <v>34</v>
      </c>
      <c r="O24" s="2">
        <v>36268518</v>
      </c>
      <c r="P24" s="20" t="s">
        <v>17</v>
      </c>
    </row>
    <row r="25" spans="1:16" ht="30" x14ac:dyDescent="0.25">
      <c r="A25" s="36" t="s">
        <v>31</v>
      </c>
      <c r="B25" s="2">
        <v>2</v>
      </c>
      <c r="C25" s="27" t="s">
        <v>35</v>
      </c>
      <c r="D25" s="2">
        <v>5</v>
      </c>
      <c r="E25" s="2">
        <v>6</v>
      </c>
      <c r="F25" s="2"/>
      <c r="G25" s="2"/>
      <c r="H25" s="24">
        <v>920</v>
      </c>
      <c r="I25" s="24">
        <v>184</v>
      </c>
      <c r="J25" s="24">
        <f t="shared" si="0"/>
        <v>1104</v>
      </c>
      <c r="K25" s="21"/>
      <c r="L25" s="1">
        <v>44817</v>
      </c>
      <c r="M25" s="35" t="s">
        <v>24</v>
      </c>
      <c r="N25" s="35" t="s">
        <v>25</v>
      </c>
      <c r="O25" s="30">
        <v>48341177</v>
      </c>
      <c r="P25" s="20" t="s">
        <v>17</v>
      </c>
    </row>
    <row r="26" spans="1:16" ht="29.25" customHeight="1" x14ac:dyDescent="0.25">
      <c r="A26" s="36" t="s">
        <v>31</v>
      </c>
      <c r="B26" s="2">
        <v>3</v>
      </c>
      <c r="C26" s="27" t="s">
        <v>28</v>
      </c>
      <c r="D26" s="2">
        <v>7</v>
      </c>
      <c r="E26" s="2">
        <v>8</v>
      </c>
      <c r="F26" s="2"/>
      <c r="G26" s="2"/>
      <c r="H26" s="24">
        <v>1500</v>
      </c>
      <c r="I26" s="24">
        <v>300</v>
      </c>
      <c r="J26" s="24">
        <f>H26+I26</f>
        <v>1800</v>
      </c>
      <c r="K26" s="37"/>
      <c r="L26" s="1">
        <v>44806</v>
      </c>
      <c r="M26" s="19" t="s">
        <v>29</v>
      </c>
      <c r="N26" s="19" t="s">
        <v>30</v>
      </c>
      <c r="O26" s="2">
        <v>47912618</v>
      </c>
      <c r="P26" s="20" t="s">
        <v>17</v>
      </c>
    </row>
    <row r="27" spans="1:16" ht="31.5" customHeight="1" x14ac:dyDescent="0.25">
      <c r="A27" s="36" t="s">
        <v>50</v>
      </c>
      <c r="B27" s="2">
        <v>3</v>
      </c>
      <c r="C27" s="27" t="s">
        <v>51</v>
      </c>
      <c r="D27" s="2">
        <v>7</v>
      </c>
      <c r="E27" s="2">
        <v>8</v>
      </c>
      <c r="F27" s="2"/>
      <c r="G27" s="2"/>
      <c r="H27" s="24">
        <v>33.08</v>
      </c>
      <c r="I27" s="24">
        <v>6.62</v>
      </c>
      <c r="J27" s="24">
        <v>39.700000000000003</v>
      </c>
      <c r="K27" s="21"/>
      <c r="L27" s="1">
        <v>44817</v>
      </c>
      <c r="M27" s="19" t="s">
        <v>18</v>
      </c>
      <c r="N27" s="19" t="s">
        <v>19</v>
      </c>
      <c r="O27" s="2">
        <v>31331131</v>
      </c>
      <c r="P27" s="20" t="s">
        <v>17</v>
      </c>
    </row>
    <row r="28" spans="1:16" ht="30" x14ac:dyDescent="0.25">
      <c r="A28" s="36" t="s">
        <v>48</v>
      </c>
      <c r="B28" s="2">
        <v>1</v>
      </c>
      <c r="C28" s="27" t="s">
        <v>49</v>
      </c>
      <c r="D28" s="2">
        <v>11</v>
      </c>
      <c r="E28" s="2"/>
      <c r="F28" s="2"/>
      <c r="G28" s="2"/>
      <c r="H28" s="24">
        <v>230.91</v>
      </c>
      <c r="I28" s="24">
        <v>23.09</v>
      </c>
      <c r="J28" s="24">
        <f t="shared" si="0"/>
        <v>254</v>
      </c>
      <c r="K28" s="21"/>
      <c r="L28" s="1">
        <v>44818</v>
      </c>
      <c r="M28" s="19" t="s">
        <v>29</v>
      </c>
      <c r="N28" s="19" t="s">
        <v>30</v>
      </c>
      <c r="O28" s="2">
        <v>47912618</v>
      </c>
      <c r="P28" s="20" t="s">
        <v>17</v>
      </c>
    </row>
    <row r="29" spans="1:16" ht="30.75" customHeight="1" x14ac:dyDescent="0.25">
      <c r="A29" s="36" t="s">
        <v>48</v>
      </c>
      <c r="B29" s="2">
        <v>2</v>
      </c>
      <c r="C29" s="27" t="s">
        <v>150</v>
      </c>
      <c r="D29" s="2">
        <v>7</v>
      </c>
      <c r="E29" s="2">
        <v>8</v>
      </c>
      <c r="F29" s="2"/>
      <c r="G29" s="2"/>
      <c r="H29" s="24">
        <v>24500</v>
      </c>
      <c r="I29" s="24">
        <v>4900</v>
      </c>
      <c r="J29" s="24">
        <v>29400</v>
      </c>
      <c r="K29" s="21"/>
      <c r="L29" s="1">
        <v>44818</v>
      </c>
      <c r="M29" s="19" t="s">
        <v>147</v>
      </c>
      <c r="N29" s="19" t="s">
        <v>148</v>
      </c>
      <c r="O29" s="2">
        <v>3705211</v>
      </c>
      <c r="P29" s="20" t="s">
        <v>17</v>
      </c>
    </row>
    <row r="30" spans="1:16" ht="30.75" customHeight="1" x14ac:dyDescent="0.25">
      <c r="A30" s="36" t="s">
        <v>48</v>
      </c>
      <c r="B30" s="2">
        <v>3</v>
      </c>
      <c r="C30" s="27" t="s">
        <v>149</v>
      </c>
      <c r="D30" s="2">
        <v>11</v>
      </c>
      <c r="E30" s="2"/>
      <c r="F30" s="2"/>
      <c r="G30" s="2"/>
      <c r="H30" s="24">
        <v>25900</v>
      </c>
      <c r="I30" s="24">
        <v>5180</v>
      </c>
      <c r="J30" s="24">
        <v>31080</v>
      </c>
      <c r="K30" s="21"/>
      <c r="L30" s="1">
        <v>44818</v>
      </c>
      <c r="M30" s="19" t="s">
        <v>147</v>
      </c>
      <c r="N30" s="19" t="s">
        <v>148</v>
      </c>
      <c r="O30" s="2">
        <v>3705211</v>
      </c>
      <c r="P30" s="20" t="s">
        <v>17</v>
      </c>
    </row>
    <row r="31" spans="1:16" ht="30.75" customHeight="1" x14ac:dyDescent="0.25">
      <c r="A31" s="36" t="s">
        <v>159</v>
      </c>
      <c r="B31" s="2">
        <v>1</v>
      </c>
      <c r="C31" s="27" t="s">
        <v>160</v>
      </c>
      <c r="D31" s="2">
        <v>5</v>
      </c>
      <c r="E31" s="2">
        <v>6</v>
      </c>
      <c r="F31" s="2"/>
      <c r="G31" s="2"/>
      <c r="H31" s="24">
        <v>4000</v>
      </c>
      <c r="I31" s="24">
        <v>800</v>
      </c>
      <c r="J31" s="24">
        <v>4800</v>
      </c>
      <c r="K31" s="21"/>
      <c r="L31" s="1">
        <v>44819</v>
      </c>
      <c r="M31" s="19" t="s">
        <v>157</v>
      </c>
      <c r="N31" s="19" t="s">
        <v>158</v>
      </c>
      <c r="O31" s="2">
        <v>30853923</v>
      </c>
      <c r="P31" s="20" t="s">
        <v>17</v>
      </c>
    </row>
    <row r="32" spans="1:16" ht="30" x14ac:dyDescent="0.25">
      <c r="A32" s="36" t="s">
        <v>52</v>
      </c>
      <c r="B32" s="2">
        <v>1</v>
      </c>
      <c r="C32" s="27" t="s">
        <v>64</v>
      </c>
      <c r="D32" s="2">
        <v>5</v>
      </c>
      <c r="E32" s="2">
        <v>6</v>
      </c>
      <c r="F32" s="2"/>
      <c r="G32" s="2"/>
      <c r="H32" s="24">
        <v>1087</v>
      </c>
      <c r="I32" s="24">
        <v>0</v>
      </c>
      <c r="J32" s="24">
        <f t="shared" si="0"/>
        <v>1087</v>
      </c>
      <c r="K32" s="21"/>
      <c r="L32" s="1">
        <v>44820</v>
      </c>
      <c r="M32" s="19" t="s">
        <v>53</v>
      </c>
      <c r="N32" s="19" t="s">
        <v>54</v>
      </c>
      <c r="O32" s="2">
        <v>61038919</v>
      </c>
      <c r="P32" s="20" t="s">
        <v>17</v>
      </c>
    </row>
    <row r="33" spans="1:16" s="4" customFormat="1" ht="30" x14ac:dyDescent="0.25">
      <c r="A33" s="41" t="s">
        <v>52</v>
      </c>
      <c r="B33" s="30">
        <v>2</v>
      </c>
      <c r="C33" s="31" t="s">
        <v>63</v>
      </c>
      <c r="D33" s="30">
        <v>5</v>
      </c>
      <c r="E33" s="30">
        <v>6</v>
      </c>
      <c r="F33" s="30"/>
      <c r="G33" s="30"/>
      <c r="H33" s="32">
        <v>176.67</v>
      </c>
      <c r="I33" s="32">
        <v>143.33000000000001</v>
      </c>
      <c r="J33" s="24">
        <f t="shared" si="0"/>
        <v>320</v>
      </c>
      <c r="K33" s="33"/>
      <c r="L33" s="34">
        <v>44820</v>
      </c>
      <c r="M33" s="35" t="s">
        <v>55</v>
      </c>
      <c r="N33" s="35" t="s">
        <v>56</v>
      </c>
      <c r="O33" s="30">
        <v>326615</v>
      </c>
      <c r="P33" s="20" t="s">
        <v>17</v>
      </c>
    </row>
    <row r="34" spans="1:16" s="4" customFormat="1" ht="29.25" customHeight="1" x14ac:dyDescent="0.25">
      <c r="A34" s="41" t="s">
        <v>52</v>
      </c>
      <c r="B34" s="30">
        <v>3</v>
      </c>
      <c r="C34" s="31" t="s">
        <v>57</v>
      </c>
      <c r="D34" s="30">
        <v>5</v>
      </c>
      <c r="E34" s="30">
        <v>6</v>
      </c>
      <c r="F34" s="30"/>
      <c r="G34" s="30"/>
      <c r="H34" s="32">
        <v>40</v>
      </c>
      <c r="I34" s="32">
        <v>0</v>
      </c>
      <c r="J34" s="24">
        <f t="shared" si="0"/>
        <v>40</v>
      </c>
      <c r="K34" s="33"/>
      <c r="L34" s="34">
        <v>44820</v>
      </c>
      <c r="M34" s="35" t="s">
        <v>58</v>
      </c>
      <c r="N34" s="35" t="s">
        <v>59</v>
      </c>
      <c r="O34" s="30">
        <v>36153656</v>
      </c>
      <c r="P34" s="20" t="s">
        <v>17</v>
      </c>
    </row>
    <row r="35" spans="1:16" s="4" customFormat="1" ht="30" customHeight="1" x14ac:dyDescent="0.25">
      <c r="A35" s="41" t="s">
        <v>52</v>
      </c>
      <c r="B35" s="30">
        <v>4</v>
      </c>
      <c r="C35" s="31" t="s">
        <v>62</v>
      </c>
      <c r="D35" s="30">
        <v>5</v>
      </c>
      <c r="E35" s="30">
        <v>6</v>
      </c>
      <c r="F35" s="30"/>
      <c r="G35" s="30"/>
      <c r="H35" s="32">
        <v>202</v>
      </c>
      <c r="I35" s="32">
        <v>0</v>
      </c>
      <c r="J35" s="24">
        <f t="shared" si="0"/>
        <v>202</v>
      </c>
      <c r="K35" s="33"/>
      <c r="L35" s="34">
        <v>44820</v>
      </c>
      <c r="M35" s="35" t="s">
        <v>60</v>
      </c>
      <c r="N35" s="35" t="s">
        <v>61</v>
      </c>
      <c r="O35" s="30">
        <v>53337514</v>
      </c>
      <c r="P35" s="20" t="s">
        <v>17</v>
      </c>
    </row>
    <row r="36" spans="1:16" s="4" customFormat="1" ht="33" customHeight="1" x14ac:dyDescent="0.25">
      <c r="A36" s="41" t="s">
        <v>52</v>
      </c>
      <c r="B36" s="30">
        <v>5</v>
      </c>
      <c r="C36" s="31" t="s">
        <v>66</v>
      </c>
      <c r="D36" s="30">
        <v>5</v>
      </c>
      <c r="E36" s="30">
        <v>6</v>
      </c>
      <c r="F36" s="30"/>
      <c r="G36" s="30"/>
      <c r="H36" s="32">
        <v>1474.2</v>
      </c>
      <c r="I36" s="32">
        <v>294.83999999999997</v>
      </c>
      <c r="J36" s="24">
        <f t="shared" si="0"/>
        <v>1769.04</v>
      </c>
      <c r="K36" s="33"/>
      <c r="L36" s="34">
        <v>44820</v>
      </c>
      <c r="M36" s="35" t="s">
        <v>67</v>
      </c>
      <c r="N36" s="35" t="s">
        <v>68</v>
      </c>
      <c r="O36" s="30">
        <v>46606327</v>
      </c>
      <c r="P36" s="20" t="s">
        <v>17</v>
      </c>
    </row>
    <row r="37" spans="1:16" ht="30" x14ac:dyDescent="0.25">
      <c r="A37" s="36" t="s">
        <v>52</v>
      </c>
      <c r="B37" s="2">
        <v>6</v>
      </c>
      <c r="C37" s="27" t="s">
        <v>71</v>
      </c>
      <c r="D37" s="2">
        <v>7</v>
      </c>
      <c r="E37" s="2">
        <v>8</v>
      </c>
      <c r="F37" s="2"/>
      <c r="G37" s="2"/>
      <c r="H37" s="24">
        <v>22.08</v>
      </c>
      <c r="I37" s="24">
        <v>4.42</v>
      </c>
      <c r="J37" s="24">
        <f t="shared" si="0"/>
        <v>26.5</v>
      </c>
      <c r="K37" s="21"/>
      <c r="L37" s="1">
        <v>44820</v>
      </c>
      <c r="M37" s="19" t="s">
        <v>69</v>
      </c>
      <c r="N37" s="19" t="s">
        <v>70</v>
      </c>
      <c r="O37" s="2">
        <v>45625018</v>
      </c>
      <c r="P37" s="20" t="s">
        <v>17</v>
      </c>
    </row>
    <row r="38" spans="1:16" s="4" customFormat="1" ht="30" x14ac:dyDescent="0.25">
      <c r="A38" s="41" t="s">
        <v>50</v>
      </c>
      <c r="B38" s="30">
        <v>1</v>
      </c>
      <c r="C38" s="31" t="s">
        <v>78</v>
      </c>
      <c r="D38" s="30">
        <v>5</v>
      </c>
      <c r="E38" s="30">
        <v>6</v>
      </c>
      <c r="F38" s="30"/>
      <c r="G38" s="30"/>
      <c r="H38" s="32">
        <v>166.67</v>
      </c>
      <c r="I38" s="32">
        <v>33.33</v>
      </c>
      <c r="J38" s="24">
        <f t="shared" si="0"/>
        <v>200</v>
      </c>
      <c r="K38" s="33"/>
      <c r="L38" s="34">
        <v>44823</v>
      </c>
      <c r="M38" s="35" t="s">
        <v>76</v>
      </c>
      <c r="N38" s="35" t="s">
        <v>77</v>
      </c>
      <c r="O38" s="30">
        <v>36454133</v>
      </c>
      <c r="P38" s="20" t="s">
        <v>17</v>
      </c>
    </row>
    <row r="39" spans="1:16" s="4" customFormat="1" ht="30" x14ac:dyDescent="0.25">
      <c r="A39" s="30">
        <v>19092022</v>
      </c>
      <c r="B39" s="30">
        <v>2</v>
      </c>
      <c r="C39" s="31" t="s">
        <v>81</v>
      </c>
      <c r="D39" s="30">
        <v>7</v>
      </c>
      <c r="E39" s="30">
        <v>8</v>
      </c>
      <c r="F39" s="30"/>
      <c r="G39" s="30"/>
      <c r="H39" s="32">
        <v>66.17</v>
      </c>
      <c r="I39" s="32">
        <v>13.23</v>
      </c>
      <c r="J39" s="24">
        <f t="shared" si="0"/>
        <v>79.400000000000006</v>
      </c>
      <c r="K39" s="33"/>
      <c r="L39" s="34">
        <v>44823</v>
      </c>
      <c r="M39" s="35" t="s">
        <v>79</v>
      </c>
      <c r="N39" s="35" t="s">
        <v>80</v>
      </c>
      <c r="O39" s="30">
        <v>31331131</v>
      </c>
      <c r="P39" s="20" t="s">
        <v>17</v>
      </c>
    </row>
    <row r="40" spans="1:16" s="4" customFormat="1" ht="30.75" customHeight="1" x14ac:dyDescent="0.25">
      <c r="A40" s="30">
        <v>19092022</v>
      </c>
      <c r="B40" s="30">
        <v>3</v>
      </c>
      <c r="C40" s="31" t="s">
        <v>83</v>
      </c>
      <c r="D40" s="30">
        <v>4</v>
      </c>
      <c r="E40" s="30">
        <v>3</v>
      </c>
      <c r="F40" s="30"/>
      <c r="G40" s="30"/>
      <c r="H40" s="32">
        <v>75</v>
      </c>
      <c r="I40" s="32">
        <v>0</v>
      </c>
      <c r="J40" s="24">
        <f t="shared" si="0"/>
        <v>75</v>
      </c>
      <c r="K40" s="33"/>
      <c r="L40" s="34">
        <v>44823</v>
      </c>
      <c r="M40" s="35" t="s">
        <v>84</v>
      </c>
      <c r="N40" s="35" t="s">
        <v>85</v>
      </c>
      <c r="O40" s="30">
        <v>54536545</v>
      </c>
      <c r="P40" s="20" t="s">
        <v>17</v>
      </c>
    </row>
    <row r="41" spans="1:16" s="4" customFormat="1" ht="30" customHeight="1" x14ac:dyDescent="0.25">
      <c r="A41" s="30">
        <v>20092022</v>
      </c>
      <c r="B41" s="30">
        <v>1</v>
      </c>
      <c r="C41" s="31" t="s">
        <v>82</v>
      </c>
      <c r="D41" s="30">
        <v>7</v>
      </c>
      <c r="E41" s="30">
        <v>8</v>
      </c>
      <c r="F41" s="30"/>
      <c r="G41" s="30"/>
      <c r="H41" s="32">
        <v>94.17</v>
      </c>
      <c r="I41" s="32">
        <v>18.829999999999998</v>
      </c>
      <c r="J41" s="24">
        <f t="shared" si="0"/>
        <v>113</v>
      </c>
      <c r="K41" s="33"/>
      <c r="L41" s="34">
        <v>44824</v>
      </c>
      <c r="M41" s="35" t="s">
        <v>22</v>
      </c>
      <c r="N41" s="35" t="s">
        <v>23</v>
      </c>
      <c r="O41" s="30">
        <v>36796304</v>
      </c>
      <c r="P41" s="20" t="s">
        <v>17</v>
      </c>
    </row>
    <row r="42" spans="1:16" s="4" customFormat="1" ht="30" customHeight="1" x14ac:dyDescent="0.25">
      <c r="A42" s="30">
        <v>20092022</v>
      </c>
      <c r="B42" s="30">
        <v>2</v>
      </c>
      <c r="C42" s="31" t="s">
        <v>171</v>
      </c>
      <c r="D42" s="30">
        <v>2</v>
      </c>
      <c r="E42" s="30">
        <v>1</v>
      </c>
      <c r="F42" s="30"/>
      <c r="G42" s="30"/>
      <c r="H42" s="32">
        <v>1000</v>
      </c>
      <c r="I42" s="32">
        <v>0</v>
      </c>
      <c r="J42" s="24">
        <f t="shared" si="0"/>
        <v>1000</v>
      </c>
      <c r="K42" s="33"/>
      <c r="L42" s="34">
        <v>44824</v>
      </c>
      <c r="M42" s="35" t="s">
        <v>169</v>
      </c>
      <c r="N42" s="35" t="s">
        <v>170</v>
      </c>
      <c r="O42" s="30">
        <v>36102181</v>
      </c>
      <c r="P42" s="20" t="s">
        <v>17</v>
      </c>
    </row>
    <row r="43" spans="1:16" s="4" customFormat="1" ht="30.75" customHeight="1" x14ac:dyDescent="0.25">
      <c r="A43" s="30">
        <v>21092022</v>
      </c>
      <c r="B43" s="30">
        <v>1</v>
      </c>
      <c r="C43" s="31" t="s">
        <v>95</v>
      </c>
      <c r="D43" s="30">
        <v>5</v>
      </c>
      <c r="E43" s="30">
        <v>6</v>
      </c>
      <c r="F43" s="30"/>
      <c r="G43" s="30"/>
      <c r="H43" s="32">
        <v>100</v>
      </c>
      <c r="I43" s="32">
        <v>0</v>
      </c>
      <c r="J43" s="24">
        <f t="shared" si="0"/>
        <v>100</v>
      </c>
      <c r="K43" s="33"/>
      <c r="L43" s="34">
        <v>44825</v>
      </c>
      <c r="M43" s="35" t="s">
        <v>93</v>
      </c>
      <c r="N43" s="35" t="s">
        <v>94</v>
      </c>
      <c r="O43" s="30">
        <v>17745818</v>
      </c>
      <c r="P43" s="20" t="s">
        <v>17</v>
      </c>
    </row>
    <row r="44" spans="1:16" ht="30" x14ac:dyDescent="0.25">
      <c r="A44" s="2">
        <v>21092022</v>
      </c>
      <c r="B44" s="2">
        <v>2</v>
      </c>
      <c r="C44" s="27" t="s">
        <v>100</v>
      </c>
      <c r="D44" s="2">
        <v>5</v>
      </c>
      <c r="E44" s="2">
        <v>7</v>
      </c>
      <c r="F44" s="2"/>
      <c r="G44" s="2"/>
      <c r="H44" s="24">
        <v>840</v>
      </c>
      <c r="I44" s="24">
        <v>0</v>
      </c>
      <c r="J44" s="24">
        <f t="shared" si="0"/>
        <v>840</v>
      </c>
      <c r="K44" s="21"/>
      <c r="L44" s="1">
        <v>44825</v>
      </c>
      <c r="M44" s="19" t="s">
        <v>96</v>
      </c>
      <c r="N44" s="19" t="s">
        <v>97</v>
      </c>
      <c r="O44" s="2">
        <v>53273516</v>
      </c>
      <c r="P44" s="20" t="s">
        <v>17</v>
      </c>
    </row>
    <row r="45" spans="1:16" ht="30" x14ac:dyDescent="0.25">
      <c r="A45" s="2">
        <v>21092022</v>
      </c>
      <c r="B45" s="2">
        <v>3</v>
      </c>
      <c r="C45" s="27" t="s">
        <v>100</v>
      </c>
      <c r="D45" s="42">
        <v>5</v>
      </c>
      <c r="E45" s="2">
        <v>7</v>
      </c>
      <c r="F45" s="2"/>
      <c r="G45" s="2"/>
      <c r="H45" s="24">
        <v>840</v>
      </c>
      <c r="I45" s="24">
        <v>0</v>
      </c>
      <c r="J45" s="24">
        <f t="shared" si="0"/>
        <v>840</v>
      </c>
      <c r="K45" s="21"/>
      <c r="L45" s="1">
        <v>44825</v>
      </c>
      <c r="M45" s="19" t="s">
        <v>98</v>
      </c>
      <c r="N45" s="19" t="s">
        <v>99</v>
      </c>
      <c r="O45" s="2">
        <v>53245849</v>
      </c>
      <c r="P45" s="20" t="s">
        <v>17</v>
      </c>
    </row>
    <row r="46" spans="1:16" ht="30" customHeight="1" x14ac:dyDescent="0.25">
      <c r="A46" s="2">
        <v>21092022</v>
      </c>
      <c r="B46" s="2">
        <v>4</v>
      </c>
      <c r="C46" s="27" t="s">
        <v>117</v>
      </c>
      <c r="D46" s="42" t="s">
        <v>118</v>
      </c>
      <c r="E46" s="2"/>
      <c r="F46" s="2"/>
      <c r="G46" s="2"/>
      <c r="H46" s="24">
        <v>2500</v>
      </c>
      <c r="I46" s="24">
        <v>500</v>
      </c>
      <c r="J46" s="24">
        <v>3000</v>
      </c>
      <c r="K46" s="21"/>
      <c r="L46" s="1">
        <v>44825</v>
      </c>
      <c r="M46" s="19" t="s">
        <v>119</v>
      </c>
      <c r="N46" s="19" t="s">
        <v>120</v>
      </c>
      <c r="O46" s="2">
        <v>35723025</v>
      </c>
      <c r="P46" s="20" t="s">
        <v>17</v>
      </c>
    </row>
    <row r="47" spans="1:16" ht="30" x14ac:dyDescent="0.25">
      <c r="A47" s="2">
        <v>22092022</v>
      </c>
      <c r="B47" s="2">
        <v>1</v>
      </c>
      <c r="C47" s="27" t="s">
        <v>105</v>
      </c>
      <c r="D47" s="2">
        <v>2</v>
      </c>
      <c r="E47" s="2" t="s">
        <v>107</v>
      </c>
      <c r="F47" s="2">
        <v>885</v>
      </c>
      <c r="G47" s="2"/>
      <c r="H47" s="24">
        <v>246.56</v>
      </c>
      <c r="I47" s="24">
        <v>0</v>
      </c>
      <c r="J47" s="24">
        <f t="shared" si="0"/>
        <v>246.56</v>
      </c>
      <c r="K47" s="21"/>
      <c r="L47" s="1">
        <v>44826</v>
      </c>
      <c r="M47" s="19" t="s">
        <v>101</v>
      </c>
      <c r="N47" s="19" t="s">
        <v>102</v>
      </c>
      <c r="O47" s="2">
        <v>4645367</v>
      </c>
      <c r="P47" s="20" t="s">
        <v>17</v>
      </c>
    </row>
    <row r="48" spans="1:16" ht="32.25" customHeight="1" x14ac:dyDescent="0.25">
      <c r="A48" s="2">
        <v>22092022</v>
      </c>
      <c r="B48" s="2">
        <v>2</v>
      </c>
      <c r="C48" s="27" t="s">
        <v>106</v>
      </c>
      <c r="D48" s="2">
        <v>2</v>
      </c>
      <c r="E48" s="2" t="s">
        <v>107</v>
      </c>
      <c r="F48" s="2">
        <v>759</v>
      </c>
      <c r="G48" s="2"/>
      <c r="H48" s="24">
        <v>400</v>
      </c>
      <c r="I48" s="24">
        <v>0</v>
      </c>
      <c r="J48" s="24">
        <f t="shared" si="0"/>
        <v>400</v>
      </c>
      <c r="K48" s="21"/>
      <c r="L48" s="1">
        <v>44826</v>
      </c>
      <c r="M48" s="19" t="s">
        <v>103</v>
      </c>
      <c r="N48" s="19" t="s">
        <v>104</v>
      </c>
      <c r="O48" s="2">
        <v>54355133</v>
      </c>
      <c r="P48" s="20" t="s">
        <v>17</v>
      </c>
    </row>
    <row r="49" spans="1:16" ht="30" x14ac:dyDescent="0.25">
      <c r="A49" s="2">
        <v>22092022</v>
      </c>
      <c r="B49" s="2">
        <v>3</v>
      </c>
      <c r="C49" s="27" t="s">
        <v>108</v>
      </c>
      <c r="D49" s="2">
        <v>5</v>
      </c>
      <c r="E49" s="2">
        <v>6</v>
      </c>
      <c r="F49" s="2"/>
      <c r="G49" s="2"/>
      <c r="H49" s="24">
        <v>200</v>
      </c>
      <c r="I49" s="24">
        <v>0</v>
      </c>
      <c r="J49" s="24">
        <f t="shared" si="0"/>
        <v>200</v>
      </c>
      <c r="K49" s="21"/>
      <c r="L49" s="1">
        <v>44826</v>
      </c>
      <c r="M49" s="19" t="s">
        <v>110</v>
      </c>
      <c r="N49" s="19" t="s">
        <v>111</v>
      </c>
      <c r="O49" s="2">
        <v>37748530</v>
      </c>
      <c r="P49" s="20" t="s">
        <v>17</v>
      </c>
    </row>
    <row r="50" spans="1:16" s="4" customFormat="1" ht="30" x14ac:dyDescent="0.25">
      <c r="A50" s="30">
        <v>23092022</v>
      </c>
      <c r="B50" s="30">
        <v>1</v>
      </c>
      <c r="C50" s="31" t="s">
        <v>109</v>
      </c>
      <c r="D50" s="30">
        <v>5</v>
      </c>
      <c r="E50" s="30">
        <v>6</v>
      </c>
      <c r="F50" s="30"/>
      <c r="G50" s="30"/>
      <c r="H50" s="32">
        <v>150</v>
      </c>
      <c r="I50" s="32">
        <v>30</v>
      </c>
      <c r="J50" s="24">
        <f t="shared" si="0"/>
        <v>180</v>
      </c>
      <c r="K50" s="33"/>
      <c r="L50" s="34">
        <v>44827</v>
      </c>
      <c r="M50" s="35" t="s">
        <v>112</v>
      </c>
      <c r="N50" s="35" t="s">
        <v>113</v>
      </c>
      <c r="O50" s="30">
        <v>32878630</v>
      </c>
      <c r="P50" s="20" t="s">
        <v>17</v>
      </c>
    </row>
    <row r="51" spans="1:16" s="4" customFormat="1" ht="30" x14ac:dyDescent="0.25">
      <c r="A51" s="30">
        <v>23092022</v>
      </c>
      <c r="B51" s="30">
        <v>2</v>
      </c>
      <c r="C51" s="31" t="s">
        <v>121</v>
      </c>
      <c r="D51" s="30">
        <v>5</v>
      </c>
      <c r="E51" s="30">
        <v>6</v>
      </c>
      <c r="F51" s="30"/>
      <c r="G51" s="30"/>
      <c r="H51" s="32">
        <v>490.9</v>
      </c>
      <c r="I51" s="32">
        <v>49.1</v>
      </c>
      <c r="J51" s="24">
        <f t="shared" si="0"/>
        <v>540</v>
      </c>
      <c r="K51" s="33"/>
      <c r="L51" s="34">
        <v>44827</v>
      </c>
      <c r="M51" s="19" t="s">
        <v>29</v>
      </c>
      <c r="N51" s="19" t="s">
        <v>30</v>
      </c>
      <c r="O51" s="2">
        <v>47912618</v>
      </c>
      <c r="P51" s="20" t="s">
        <v>17</v>
      </c>
    </row>
    <row r="52" spans="1:16" s="4" customFormat="1" ht="36" customHeight="1" x14ac:dyDescent="0.25">
      <c r="A52" s="30">
        <v>23092022</v>
      </c>
      <c r="B52" s="30">
        <v>3</v>
      </c>
      <c r="C52" s="31" t="s">
        <v>127</v>
      </c>
      <c r="D52" s="30">
        <v>4</v>
      </c>
      <c r="E52" s="30">
        <v>3</v>
      </c>
      <c r="F52" s="30"/>
      <c r="G52" s="30"/>
      <c r="H52" s="32">
        <v>1341</v>
      </c>
      <c r="I52" s="32">
        <v>0</v>
      </c>
      <c r="J52" s="24">
        <f t="shared" si="0"/>
        <v>1341</v>
      </c>
      <c r="K52" s="33"/>
      <c r="L52" s="34">
        <v>44827</v>
      </c>
      <c r="M52" s="19" t="s">
        <v>128</v>
      </c>
      <c r="N52" s="19" t="s">
        <v>129</v>
      </c>
      <c r="O52" s="2">
        <v>27082440</v>
      </c>
      <c r="P52" s="20" t="s">
        <v>17</v>
      </c>
    </row>
    <row r="53" spans="1:16" s="4" customFormat="1" ht="37.5" customHeight="1" x14ac:dyDescent="0.25">
      <c r="A53" s="30">
        <v>26092022</v>
      </c>
      <c r="B53" s="30">
        <v>1</v>
      </c>
      <c r="C53" s="31" t="s">
        <v>122</v>
      </c>
      <c r="D53" s="30">
        <v>5</v>
      </c>
      <c r="E53" s="30">
        <v>7</v>
      </c>
      <c r="F53" s="30"/>
      <c r="G53" s="30"/>
      <c r="H53" s="32">
        <v>950</v>
      </c>
      <c r="I53" s="32">
        <v>0</v>
      </c>
      <c r="J53" s="24">
        <f t="shared" si="0"/>
        <v>950</v>
      </c>
      <c r="K53" s="33"/>
      <c r="L53" s="34">
        <v>44830</v>
      </c>
      <c r="M53" s="35" t="s">
        <v>84</v>
      </c>
      <c r="N53" s="35" t="s">
        <v>85</v>
      </c>
      <c r="O53" s="30">
        <v>54536545</v>
      </c>
      <c r="P53" s="20" t="s">
        <v>17</v>
      </c>
    </row>
    <row r="54" spans="1:16" s="4" customFormat="1" ht="37.5" customHeight="1" x14ac:dyDescent="0.25">
      <c r="A54" s="30">
        <v>26092022</v>
      </c>
      <c r="B54" s="30">
        <v>2</v>
      </c>
      <c r="C54" s="31" t="s">
        <v>123</v>
      </c>
      <c r="D54" s="30">
        <v>5</v>
      </c>
      <c r="E54" s="30">
        <v>7</v>
      </c>
      <c r="F54" s="30"/>
      <c r="G54" s="30"/>
      <c r="H54" s="32">
        <v>400</v>
      </c>
      <c r="I54" s="32">
        <v>0</v>
      </c>
      <c r="J54" s="24">
        <f t="shared" si="0"/>
        <v>400</v>
      </c>
      <c r="K54" s="33"/>
      <c r="L54" s="34">
        <v>44830</v>
      </c>
      <c r="M54" s="35" t="s">
        <v>124</v>
      </c>
      <c r="N54" s="35" t="s">
        <v>125</v>
      </c>
      <c r="O54" s="30">
        <v>48088854</v>
      </c>
      <c r="P54" s="20" t="s">
        <v>17</v>
      </c>
    </row>
    <row r="55" spans="1:16" s="4" customFormat="1" ht="36" customHeight="1" x14ac:dyDescent="0.25">
      <c r="A55" s="30">
        <v>26092022</v>
      </c>
      <c r="B55" s="30">
        <v>3</v>
      </c>
      <c r="C55" s="31" t="s">
        <v>126</v>
      </c>
      <c r="D55" s="30">
        <v>5</v>
      </c>
      <c r="E55" s="30">
        <v>6</v>
      </c>
      <c r="F55" s="30"/>
      <c r="G55" s="30"/>
      <c r="H55" s="32">
        <v>294.54000000000002</v>
      </c>
      <c r="I55" s="32">
        <v>29.46</v>
      </c>
      <c r="J55" s="24">
        <f t="shared" si="0"/>
        <v>324</v>
      </c>
      <c r="K55" s="33"/>
      <c r="L55" s="34">
        <v>44830</v>
      </c>
      <c r="M55" s="19" t="s">
        <v>29</v>
      </c>
      <c r="N55" s="19" t="s">
        <v>30</v>
      </c>
      <c r="O55" s="2">
        <v>47912618</v>
      </c>
      <c r="P55" s="20" t="s">
        <v>17</v>
      </c>
    </row>
    <row r="56" spans="1:16" s="4" customFormat="1" ht="36" customHeight="1" x14ac:dyDescent="0.25">
      <c r="A56" s="30">
        <v>26092022</v>
      </c>
      <c r="B56" s="30">
        <v>4</v>
      </c>
      <c r="C56" s="31" t="s">
        <v>126</v>
      </c>
      <c r="D56" s="30">
        <v>5</v>
      </c>
      <c r="E56" s="30">
        <v>6</v>
      </c>
      <c r="F56" s="30"/>
      <c r="G56" s="30"/>
      <c r="H56" s="32">
        <v>406.14</v>
      </c>
      <c r="I56" s="32">
        <v>11.36</v>
      </c>
      <c r="J56" s="24">
        <v>417.5</v>
      </c>
      <c r="K56" s="33"/>
      <c r="L56" s="34">
        <v>44830</v>
      </c>
      <c r="M56" s="19" t="s">
        <v>29</v>
      </c>
      <c r="N56" s="19" t="s">
        <v>30</v>
      </c>
      <c r="O56" s="2">
        <v>47912618</v>
      </c>
      <c r="P56" s="20" t="s">
        <v>17</v>
      </c>
    </row>
    <row r="57" spans="1:16" s="4" customFormat="1" ht="36.75" customHeight="1" x14ac:dyDescent="0.25">
      <c r="A57" s="30">
        <v>28092022</v>
      </c>
      <c r="B57" s="30">
        <v>1</v>
      </c>
      <c r="C57" s="31" t="s">
        <v>132</v>
      </c>
      <c r="D57" s="30">
        <v>2</v>
      </c>
      <c r="E57" s="30">
        <v>1</v>
      </c>
      <c r="F57" s="30"/>
      <c r="G57" s="30"/>
      <c r="H57" s="32">
        <v>300</v>
      </c>
      <c r="I57" s="32">
        <v>0</v>
      </c>
      <c r="J57" s="24">
        <f t="shared" si="0"/>
        <v>300</v>
      </c>
      <c r="K57" s="33"/>
      <c r="L57" s="34">
        <v>44832</v>
      </c>
      <c r="M57" s="35" t="s">
        <v>130</v>
      </c>
      <c r="N57" s="35" t="s">
        <v>131</v>
      </c>
      <c r="O57" s="30">
        <v>37927281</v>
      </c>
      <c r="P57" s="20" t="s">
        <v>17</v>
      </c>
    </row>
    <row r="58" spans="1:16" ht="30" customHeight="1" x14ac:dyDescent="0.25">
      <c r="A58" s="30">
        <v>28092022</v>
      </c>
      <c r="B58" s="2">
        <v>2</v>
      </c>
      <c r="C58" s="27" t="s">
        <v>138</v>
      </c>
      <c r="D58" s="2">
        <v>2</v>
      </c>
      <c r="E58" s="2">
        <v>1</v>
      </c>
      <c r="F58" s="2"/>
      <c r="G58" s="2"/>
      <c r="H58" s="24">
        <v>800</v>
      </c>
      <c r="I58" s="24">
        <v>0</v>
      </c>
      <c r="J58" s="24">
        <f t="shared" si="0"/>
        <v>800</v>
      </c>
      <c r="K58" s="21"/>
      <c r="L58" s="1">
        <v>44832</v>
      </c>
      <c r="M58" s="19" t="s">
        <v>134</v>
      </c>
      <c r="N58" s="19" t="s">
        <v>135</v>
      </c>
      <c r="O58" s="2">
        <v>35870281</v>
      </c>
      <c r="P58" s="20" t="s">
        <v>17</v>
      </c>
    </row>
    <row r="59" spans="1:16" ht="32.25" customHeight="1" x14ac:dyDescent="0.25">
      <c r="A59" s="30">
        <v>28092022</v>
      </c>
      <c r="B59" s="2">
        <v>3</v>
      </c>
      <c r="C59" s="27" t="s">
        <v>141</v>
      </c>
      <c r="D59" s="2">
        <v>4</v>
      </c>
      <c r="E59" s="2">
        <v>3</v>
      </c>
      <c r="F59" s="2"/>
      <c r="G59" s="2"/>
      <c r="H59" s="24">
        <v>110</v>
      </c>
      <c r="I59" s="24">
        <v>0</v>
      </c>
      <c r="J59" s="24">
        <f t="shared" si="0"/>
        <v>110</v>
      </c>
      <c r="K59" s="21"/>
      <c r="L59" s="1">
        <v>44832</v>
      </c>
      <c r="M59" s="19" t="s">
        <v>139</v>
      </c>
      <c r="N59" s="19" t="s">
        <v>140</v>
      </c>
      <c r="O59" s="2">
        <v>54036241</v>
      </c>
      <c r="P59" s="20" t="s">
        <v>17</v>
      </c>
    </row>
    <row r="60" spans="1:16" ht="30" x14ac:dyDescent="0.25">
      <c r="A60" s="2">
        <v>29092022</v>
      </c>
      <c r="B60" s="2">
        <v>2</v>
      </c>
      <c r="C60" s="27" t="s">
        <v>142</v>
      </c>
      <c r="D60" s="2">
        <v>7</v>
      </c>
      <c r="E60" s="2">
        <v>8</v>
      </c>
      <c r="F60" s="2"/>
      <c r="G60" s="2"/>
      <c r="H60" s="24">
        <v>1890</v>
      </c>
      <c r="I60" s="24">
        <v>378</v>
      </c>
      <c r="J60" s="24">
        <f t="shared" si="0"/>
        <v>2268</v>
      </c>
      <c r="K60" s="21"/>
      <c r="L60" s="1">
        <v>44833</v>
      </c>
      <c r="M60" s="19" t="s">
        <v>20</v>
      </c>
      <c r="N60" s="19" t="s">
        <v>21</v>
      </c>
      <c r="O60" s="2">
        <v>53187016</v>
      </c>
      <c r="P60" s="20" t="s">
        <v>17</v>
      </c>
    </row>
    <row r="61" spans="1:16" ht="30" x14ac:dyDescent="0.25">
      <c r="A61" s="2"/>
      <c r="B61" s="2"/>
      <c r="C61" s="27"/>
      <c r="D61" s="2"/>
      <c r="E61" s="2"/>
      <c r="F61" s="2"/>
      <c r="G61" s="2"/>
      <c r="H61" s="24"/>
      <c r="I61" s="24"/>
      <c r="J61" s="24"/>
      <c r="K61" s="21"/>
      <c r="L61" s="1"/>
      <c r="M61" s="19"/>
      <c r="N61" s="19"/>
      <c r="O61" s="2"/>
      <c r="P61" s="20" t="s">
        <v>17</v>
      </c>
    </row>
    <row r="62" spans="1:16" ht="30" x14ac:dyDescent="0.25">
      <c r="A62" s="2"/>
      <c r="B62" s="2"/>
      <c r="C62" s="27"/>
      <c r="D62" s="2"/>
      <c r="E62" s="2"/>
      <c r="F62" s="2"/>
      <c r="G62" s="2"/>
      <c r="H62" s="24"/>
      <c r="I62" s="24"/>
      <c r="J62" s="24"/>
      <c r="K62" s="21"/>
      <c r="L62" s="1"/>
      <c r="M62" s="19"/>
      <c r="N62" s="19"/>
      <c r="O62" s="2"/>
      <c r="P62" s="20" t="s">
        <v>17</v>
      </c>
    </row>
    <row r="63" spans="1:16" ht="30" x14ac:dyDescent="0.25">
      <c r="A63" s="2"/>
      <c r="B63" s="2"/>
      <c r="C63" s="27"/>
      <c r="D63" s="2"/>
      <c r="E63" s="2"/>
      <c r="F63" s="2"/>
      <c r="G63" s="2"/>
      <c r="H63" s="24"/>
      <c r="I63" s="24"/>
      <c r="J63" s="24"/>
      <c r="K63" s="21"/>
      <c r="L63" s="1"/>
      <c r="M63" s="19"/>
      <c r="N63" s="19"/>
      <c r="O63" s="2"/>
      <c r="P63" s="20" t="s">
        <v>17</v>
      </c>
    </row>
    <row r="64" spans="1:16" ht="30" x14ac:dyDescent="0.25">
      <c r="A64" s="2"/>
      <c r="B64" s="2"/>
      <c r="C64" s="27"/>
      <c r="D64" s="2"/>
      <c r="E64" s="2"/>
      <c r="F64" s="2"/>
      <c r="G64" s="2"/>
      <c r="H64" s="24"/>
      <c r="I64" s="24"/>
      <c r="J64" s="24"/>
      <c r="K64" s="21"/>
      <c r="L64" s="1"/>
      <c r="M64" s="19"/>
      <c r="N64" s="19"/>
      <c r="O64" s="2"/>
      <c r="P64" s="20" t="s">
        <v>17</v>
      </c>
    </row>
    <row r="65" spans="1:16" ht="30" x14ac:dyDescent="0.25">
      <c r="A65" s="2"/>
      <c r="B65" s="2"/>
      <c r="C65" s="27"/>
      <c r="D65" s="2"/>
      <c r="E65" s="2"/>
      <c r="F65" s="2"/>
      <c r="G65" s="2"/>
      <c r="H65" s="24"/>
      <c r="I65" s="24"/>
      <c r="J65" s="24"/>
      <c r="K65" s="21"/>
      <c r="L65" s="1"/>
      <c r="M65" s="19"/>
      <c r="N65" s="19"/>
      <c r="O65" s="2"/>
      <c r="P65" s="20" t="s">
        <v>17</v>
      </c>
    </row>
    <row r="66" spans="1:16" ht="30" x14ac:dyDescent="0.25">
      <c r="A66" s="2"/>
      <c r="B66" s="2"/>
      <c r="C66" s="27"/>
      <c r="D66" s="2"/>
      <c r="E66" s="2"/>
      <c r="F66" s="2"/>
      <c r="G66" s="2"/>
      <c r="H66" s="24"/>
      <c r="I66" s="24"/>
      <c r="J66" s="24"/>
      <c r="K66" s="21"/>
      <c r="L66" s="1"/>
      <c r="M66" s="19"/>
      <c r="N66" s="19"/>
      <c r="O66" s="2"/>
      <c r="P66" s="20" t="s">
        <v>17</v>
      </c>
    </row>
    <row r="67" spans="1:16" ht="30" x14ac:dyDescent="0.25">
      <c r="A67" s="2"/>
      <c r="B67" s="2"/>
      <c r="C67" s="27"/>
      <c r="D67" s="2"/>
      <c r="E67" s="2"/>
      <c r="F67" s="2"/>
      <c r="G67" s="2"/>
      <c r="H67" s="24"/>
      <c r="I67" s="24"/>
      <c r="J67" s="24"/>
      <c r="K67" s="21"/>
      <c r="L67" s="1"/>
      <c r="M67" s="19"/>
      <c r="N67" s="19"/>
      <c r="O67" s="2"/>
      <c r="P67" s="20" t="s">
        <v>17</v>
      </c>
    </row>
    <row r="68" spans="1:16" ht="30" x14ac:dyDescent="0.25">
      <c r="A68" s="2"/>
      <c r="B68" s="2"/>
      <c r="C68" s="27"/>
      <c r="D68" s="2"/>
      <c r="E68" s="2"/>
      <c r="F68" s="2"/>
      <c r="G68" s="2"/>
      <c r="H68" s="24"/>
      <c r="I68" s="24"/>
      <c r="J68" s="24"/>
      <c r="K68" s="21"/>
      <c r="L68" s="1"/>
      <c r="M68" s="19"/>
      <c r="N68" s="19"/>
      <c r="O68" s="2"/>
      <c r="P68" s="20" t="s">
        <v>17</v>
      </c>
    </row>
    <row r="69" spans="1:16" ht="30" x14ac:dyDescent="0.25">
      <c r="A69" s="2"/>
      <c r="B69" s="2"/>
      <c r="C69" s="27"/>
      <c r="D69" s="2"/>
      <c r="E69" s="2"/>
      <c r="F69" s="2"/>
      <c r="G69" s="2"/>
      <c r="H69" s="24"/>
      <c r="I69" s="24"/>
      <c r="J69" s="24"/>
      <c r="K69" s="21"/>
      <c r="L69" s="1"/>
      <c r="M69" s="19"/>
      <c r="N69" s="19"/>
      <c r="O69" s="2"/>
      <c r="P69" s="20" t="s">
        <v>17</v>
      </c>
    </row>
    <row r="70" spans="1:16" ht="56.25" customHeight="1" x14ac:dyDescent="0.25">
      <c r="A70" s="2"/>
      <c r="B70" s="2"/>
      <c r="C70" s="27"/>
      <c r="D70" s="2"/>
      <c r="E70" s="2"/>
      <c r="F70" s="2"/>
      <c r="G70" s="2"/>
      <c r="H70" s="24"/>
      <c r="I70" s="24"/>
      <c r="J70" s="24"/>
      <c r="K70" s="21"/>
      <c r="L70" s="1"/>
      <c r="M70" s="19"/>
      <c r="N70" s="19"/>
      <c r="O70" s="2"/>
      <c r="P70" s="20" t="s">
        <v>17</v>
      </c>
    </row>
    <row r="71" spans="1:16" ht="30" x14ac:dyDescent="0.25">
      <c r="A71" s="2"/>
      <c r="B71" s="2"/>
      <c r="C71" s="27"/>
      <c r="D71" s="2"/>
      <c r="E71" s="2"/>
      <c r="F71" s="2"/>
      <c r="G71" s="2"/>
      <c r="H71" s="24"/>
      <c r="I71" s="24"/>
      <c r="J71" s="24"/>
      <c r="K71" s="21"/>
      <c r="L71" s="1"/>
      <c r="M71" s="19"/>
      <c r="N71" s="19"/>
      <c r="O71" s="2"/>
      <c r="P71" s="20" t="s">
        <v>17</v>
      </c>
    </row>
    <row r="72" spans="1:16" ht="30" x14ac:dyDescent="0.25">
      <c r="A72" s="2"/>
      <c r="B72" s="2"/>
      <c r="C72" s="27"/>
      <c r="D72" s="2"/>
      <c r="E72" s="2"/>
      <c r="F72" s="2"/>
      <c r="G72" s="2"/>
      <c r="H72" s="24"/>
      <c r="I72" s="24"/>
      <c r="J72" s="24"/>
      <c r="K72" s="21"/>
      <c r="L72" s="1"/>
      <c r="M72" s="19"/>
      <c r="N72" s="19"/>
      <c r="O72" s="2"/>
      <c r="P72" s="20" t="s">
        <v>17</v>
      </c>
    </row>
    <row r="73" spans="1:16" ht="30" x14ac:dyDescent="0.25">
      <c r="A73" s="2"/>
      <c r="B73" s="2"/>
      <c r="C73" s="27"/>
      <c r="D73" s="2"/>
      <c r="E73" s="2"/>
      <c r="F73" s="2"/>
      <c r="G73" s="2"/>
      <c r="H73" s="24"/>
      <c r="I73" s="24"/>
      <c r="J73" s="24"/>
      <c r="K73" s="21"/>
      <c r="L73" s="1"/>
      <c r="M73" s="19"/>
      <c r="N73" s="19"/>
      <c r="O73" s="2"/>
      <c r="P73" s="20" t="s">
        <v>17</v>
      </c>
    </row>
    <row r="74" spans="1:16" ht="30" x14ac:dyDescent="0.25">
      <c r="A74" s="2"/>
      <c r="B74" s="2"/>
      <c r="C74" s="27"/>
      <c r="D74" s="2"/>
      <c r="E74" s="2"/>
      <c r="F74" s="2"/>
      <c r="G74" s="2"/>
      <c r="H74" s="24"/>
      <c r="I74" s="24"/>
      <c r="J74" s="24"/>
      <c r="K74" s="21"/>
      <c r="L74" s="1"/>
      <c r="M74" s="19"/>
      <c r="N74" s="19"/>
      <c r="O74" s="2"/>
      <c r="P74" s="20" t="s">
        <v>17</v>
      </c>
    </row>
    <row r="75" spans="1:16" ht="30" x14ac:dyDescent="0.25">
      <c r="A75" s="2"/>
      <c r="B75" s="2"/>
      <c r="C75" s="27"/>
      <c r="D75" s="2"/>
      <c r="E75" s="2"/>
      <c r="F75" s="2"/>
      <c r="G75" s="2"/>
      <c r="H75" s="24"/>
      <c r="I75" s="24"/>
      <c r="J75" s="24"/>
      <c r="K75" s="21"/>
      <c r="L75" s="1"/>
      <c r="M75" s="19"/>
      <c r="N75" s="19"/>
      <c r="O75" s="2"/>
      <c r="P75" s="20" t="s">
        <v>17</v>
      </c>
    </row>
    <row r="76" spans="1:16" ht="30" x14ac:dyDescent="0.25">
      <c r="A76" s="2"/>
      <c r="B76" s="2"/>
      <c r="C76" s="27"/>
      <c r="D76" s="2"/>
      <c r="E76" s="2"/>
      <c r="F76" s="2"/>
      <c r="G76" s="2"/>
      <c r="H76" s="24"/>
      <c r="I76" s="24"/>
      <c r="J76" s="24"/>
      <c r="K76" s="21"/>
      <c r="L76" s="1"/>
      <c r="M76" s="19"/>
      <c r="N76" s="19"/>
      <c r="O76" s="2"/>
      <c r="P76" s="20" t="s">
        <v>17</v>
      </c>
    </row>
    <row r="77" spans="1:16" ht="30" x14ac:dyDescent="0.25">
      <c r="A77" s="2"/>
      <c r="B77" s="2"/>
      <c r="C77" s="27"/>
      <c r="D77" s="2"/>
      <c r="E77" s="2"/>
      <c r="F77" s="2"/>
      <c r="G77" s="2"/>
      <c r="H77" s="24"/>
      <c r="I77" s="24"/>
      <c r="J77" s="24"/>
      <c r="K77" s="21"/>
      <c r="L77" s="1"/>
      <c r="M77" s="19"/>
      <c r="N77" s="19"/>
      <c r="O77" s="2"/>
      <c r="P77" s="20" t="s">
        <v>17</v>
      </c>
    </row>
    <row r="78" spans="1:16" ht="30" x14ac:dyDescent="0.25">
      <c r="A78" s="2"/>
      <c r="B78" s="2"/>
      <c r="C78" s="27"/>
      <c r="D78" s="2"/>
      <c r="E78" s="2"/>
      <c r="F78" s="2"/>
      <c r="G78" s="2"/>
      <c r="H78" s="24"/>
      <c r="I78" s="24"/>
      <c r="J78" s="24"/>
      <c r="K78" s="21"/>
      <c r="L78" s="1"/>
      <c r="M78" s="19"/>
      <c r="N78" s="19"/>
      <c r="O78" s="2"/>
      <c r="P78" s="20" t="s">
        <v>17</v>
      </c>
    </row>
    <row r="79" spans="1:16" ht="30" x14ac:dyDescent="0.25">
      <c r="A79" s="2"/>
      <c r="B79" s="2"/>
      <c r="C79" s="27"/>
      <c r="D79" s="2"/>
      <c r="E79" s="2"/>
      <c r="F79" s="2"/>
      <c r="G79" s="2"/>
      <c r="H79" s="24"/>
      <c r="I79" s="24"/>
      <c r="J79" s="24"/>
      <c r="K79" s="21"/>
      <c r="L79" s="1"/>
      <c r="M79" s="19"/>
      <c r="N79" s="19"/>
      <c r="O79" s="2"/>
      <c r="P79" s="20" t="s">
        <v>17</v>
      </c>
    </row>
  </sheetData>
  <mergeCells count="5">
    <mergeCell ref="A1:P1"/>
    <mergeCell ref="A3:B3"/>
    <mergeCell ref="D3:G3"/>
    <mergeCell ref="A4:B4"/>
    <mergeCell ref="D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september 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Nada Kratochvilova</cp:lastModifiedBy>
  <dcterms:created xsi:type="dcterms:W3CDTF">2022-05-27T11:53:48Z</dcterms:created>
  <dcterms:modified xsi:type="dcterms:W3CDTF">2022-11-24T09:34:33Z</dcterms:modified>
</cp:coreProperties>
</file>